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6F04D9F8-134D-477C-8D93-F29FBF6775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4 Inv universitar" sheetId="1" r:id="rId1"/>
  </sheets>
  <definedNames>
    <definedName name="_xlnm._FilterDatabase" localSheetId="0" hidden="1">'5.4 Inv universitar'!$A$5:$G$5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4" i="1" l="1"/>
  <c r="F14" i="1"/>
  <c r="H14" i="1" l="1"/>
</calcChain>
</file>

<file path=xl/sharedStrings.xml><?xml version="1.0" encoding="utf-8"?>
<sst xmlns="http://schemas.openxmlformats.org/spreadsheetml/2006/main" count="35" uniqueCount="20">
  <si>
    <t xml:space="preserve">Cod Apel </t>
  </si>
  <si>
    <t xml:space="preserve">Cod SMIS </t>
  </si>
  <si>
    <t xml:space="preserve">Acțiunea </t>
  </si>
  <si>
    <t xml:space="preserve">Euro </t>
  </si>
  <si>
    <t xml:space="preserve">alocare  (FEDR+BS) </t>
  </si>
  <si>
    <t>Finantare nerambursabila totala solicitata</t>
  </si>
  <si>
    <t>%</t>
  </si>
  <si>
    <t>Total nerambursabil (ron)</t>
  </si>
  <si>
    <t>Valoare alocare (ron)</t>
  </si>
  <si>
    <t xml:space="preserve">Nr. crt. </t>
  </si>
  <si>
    <t>Apel PRSE/5.4/1/2023 _Dezvoltarea infrastructurii educaționale în învățământul universitar</t>
  </si>
  <si>
    <t>5.4</t>
  </si>
  <si>
    <t>PRSE/128/PRSE_P5/OP4/RSO4.2/PRSE_A19</t>
  </si>
  <si>
    <t>Constanta</t>
  </si>
  <si>
    <t>Galati</t>
  </si>
  <si>
    <t xml:space="preserve">curs valutar </t>
  </si>
  <si>
    <t>Judet</t>
  </si>
  <si>
    <t xml:space="preserve">Stadiu </t>
  </si>
  <si>
    <t xml:space="preserve">contract semnat </t>
  </si>
  <si>
    <t>Cereri de finanțare depuse, Acțiunea 5.4 Învățământ universitar,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</si>
</sst>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workbookViewId="0">
      <pane ySplit="5" topLeftCell="A6" activePane="bottomLeft" state="frozen"/>
      <selection pane="bottomLeft" activeCell="M8" sqref="M8"/>
    </sheetView>
  </sheetViews>
  <sheetFormatPr defaultRowHeight="15" x14ac:dyDescent="0.25"/>
  <cols>
    <col min="2" max="2" width="9.140625" style="1"/>
    <col min="3" max="3" width="46.28515625" style="1" customWidth="1"/>
    <col min="4" max="4" width="18.5703125" style="1" customWidth="1"/>
    <col min="5" max="5" width="16.7109375" style="1" customWidth="1"/>
    <col min="6" max="6" width="17.85546875" style="1" customWidth="1"/>
    <col min="7" max="7" width="19.85546875" customWidth="1"/>
  </cols>
  <sheetData>
    <row r="2" spans="1:8" ht="21" customHeight="1" x14ac:dyDescent="0.25">
      <c r="C2" s="21" t="s">
        <v>19</v>
      </c>
      <c r="D2" s="21"/>
      <c r="E2" s="21"/>
      <c r="F2" s="21"/>
      <c r="G2" s="21"/>
    </row>
    <row r="3" spans="1:8" ht="21" customHeight="1" x14ac:dyDescent="0.25">
      <c r="C3" s="22" t="s">
        <v>12</v>
      </c>
      <c r="D3" s="22"/>
      <c r="E3" s="22"/>
      <c r="F3" s="22"/>
      <c r="G3" s="22"/>
    </row>
    <row r="5" spans="1:8" s="4" customFormat="1" ht="54.75" customHeight="1" x14ac:dyDescent="0.25">
      <c r="A5" s="16" t="s">
        <v>9</v>
      </c>
      <c r="B5" s="17" t="s">
        <v>2</v>
      </c>
      <c r="C5" s="17" t="s">
        <v>0</v>
      </c>
      <c r="D5" s="17" t="s">
        <v>1</v>
      </c>
      <c r="E5" s="18" t="s">
        <v>16</v>
      </c>
      <c r="F5" s="17" t="s">
        <v>7</v>
      </c>
      <c r="G5" s="23" t="s">
        <v>17</v>
      </c>
      <c r="H5" s="23"/>
    </row>
    <row r="6" spans="1:8" s="3" customFormat="1" ht="35.1" customHeight="1" x14ac:dyDescent="0.25">
      <c r="A6" s="14">
        <v>1</v>
      </c>
      <c r="B6" s="5" t="s">
        <v>11</v>
      </c>
      <c r="C6" s="2" t="s">
        <v>10</v>
      </c>
      <c r="D6" s="12">
        <v>326399</v>
      </c>
      <c r="E6" s="12" t="s">
        <v>13</v>
      </c>
      <c r="F6" s="25">
        <v>24167609.710000001</v>
      </c>
      <c r="G6" s="24" t="s">
        <v>18</v>
      </c>
      <c r="H6" s="24"/>
    </row>
    <row r="7" spans="1:8" ht="35.1" customHeight="1" x14ac:dyDescent="0.25">
      <c r="A7" s="14">
        <v>2</v>
      </c>
      <c r="B7" s="5" t="s">
        <v>11</v>
      </c>
      <c r="C7" s="2" t="s">
        <v>10</v>
      </c>
      <c r="D7" s="12">
        <v>331172</v>
      </c>
      <c r="E7" s="12" t="s">
        <v>14</v>
      </c>
      <c r="F7" s="25">
        <v>24362451.940000001</v>
      </c>
      <c r="G7" s="24" t="s">
        <v>18</v>
      </c>
      <c r="H7" s="24"/>
    </row>
    <row r="8" spans="1:8" ht="35.1" customHeight="1" x14ac:dyDescent="0.25">
      <c r="A8" s="14">
        <v>3</v>
      </c>
      <c r="B8" s="5" t="s">
        <v>11</v>
      </c>
      <c r="C8" s="2" t="s">
        <v>10</v>
      </c>
      <c r="D8" s="13">
        <v>322516</v>
      </c>
      <c r="E8" s="13" t="s">
        <v>14</v>
      </c>
      <c r="F8" s="26">
        <v>24365740</v>
      </c>
      <c r="G8" s="24" t="s">
        <v>18</v>
      </c>
      <c r="H8" s="24"/>
    </row>
    <row r="9" spans="1:8" s="3" customFormat="1" ht="35.1" customHeight="1" x14ac:dyDescent="0.25">
      <c r="A9" s="14">
        <v>4</v>
      </c>
      <c r="B9" s="5" t="s">
        <v>11</v>
      </c>
      <c r="C9" s="2" t="s">
        <v>10</v>
      </c>
      <c r="D9" s="12">
        <v>331888</v>
      </c>
      <c r="E9" s="12" t="s">
        <v>13</v>
      </c>
      <c r="F9" s="25">
        <v>24354077.989999998</v>
      </c>
      <c r="G9" s="24" t="s">
        <v>18</v>
      </c>
      <c r="H9" s="24"/>
    </row>
    <row r="10" spans="1:8" s="3" customFormat="1" ht="35.1" customHeight="1" x14ac:dyDescent="0.25">
      <c r="A10" s="14">
        <v>5</v>
      </c>
      <c r="B10" s="5" t="s">
        <v>11</v>
      </c>
      <c r="C10" s="2" t="s">
        <v>10</v>
      </c>
      <c r="D10" s="12">
        <v>331921</v>
      </c>
      <c r="E10" s="12" t="s">
        <v>13</v>
      </c>
      <c r="F10" s="26">
        <v>24354077.989999998</v>
      </c>
      <c r="G10" s="24" t="s">
        <v>18</v>
      </c>
      <c r="H10" s="24"/>
    </row>
    <row r="11" spans="1:8" x14ac:dyDescent="0.25">
      <c r="F11" s="27">
        <f>SUM(F6:F10)</f>
        <v>121603957.63</v>
      </c>
    </row>
    <row r="12" spans="1:8" x14ac:dyDescent="0.25">
      <c r="F12" s="15"/>
    </row>
    <row r="13" spans="1:8" ht="45" x14ac:dyDescent="0.25">
      <c r="C13" s="19" t="s">
        <v>4</v>
      </c>
      <c r="D13" s="9" t="s">
        <v>3</v>
      </c>
      <c r="E13" s="9" t="s">
        <v>15</v>
      </c>
      <c r="F13" s="9" t="s">
        <v>8</v>
      </c>
      <c r="G13" s="9" t="s">
        <v>5</v>
      </c>
      <c r="H13" s="10" t="s">
        <v>6</v>
      </c>
    </row>
    <row r="14" spans="1:8" s="3" customFormat="1" x14ac:dyDescent="0.25">
      <c r="B14" s="7"/>
      <c r="C14" s="20"/>
      <c r="D14" s="6">
        <v>19600000</v>
      </c>
      <c r="E14" s="11">
        <v>4.9725999999999999</v>
      </c>
      <c r="F14" s="8">
        <f>D14*E14</f>
        <v>97462960</v>
      </c>
      <c r="G14" s="8">
        <f>F11</f>
        <v>121603957.63</v>
      </c>
      <c r="H14" s="8">
        <f>G14/F14*100</f>
        <v>124.76940740359208</v>
      </c>
    </row>
    <row r="15" spans="1:8" ht="18.600000000000001" customHeight="1" x14ac:dyDescent="0.25"/>
  </sheetData>
  <autoFilter ref="A5:G5" xr:uid="{00000000-0009-0000-0000-000000000000}"/>
  <mergeCells count="9">
    <mergeCell ref="C13:C14"/>
    <mergeCell ref="C2:G2"/>
    <mergeCell ref="C3:G3"/>
    <mergeCell ref="G5:H5"/>
    <mergeCell ref="G6:H6"/>
    <mergeCell ref="G7:H7"/>
    <mergeCell ref="G8:H8"/>
    <mergeCell ref="G9:H9"/>
    <mergeCell ref="G10:H10"/>
  </mergeCells>
  <phoneticPr fontId="4" type="noConversion"/>
  <pageMargins left="0.25" right="0.25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5.4 Inv universitar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2024-10-25T10:03:45Z</cp:lastPrinted>
  <dcterms:created xsi:type="dcterms:W3CDTF">2015-06-05T18:17:20Z</dcterms:created>
  <dcterms:modified xsi:type="dcterms:W3CDTF">2026-01-11T18:59:41Z</dcterms:modified>
</cp:coreProperties>
</file>