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407B67B2-8377-44E6-8873-8561C3AC05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1 " sheetId="1" r:id="rId1"/>
  </sheets>
  <definedNames>
    <definedName name="_xlnm._FilterDatabase" localSheetId="0" hidden="1">'4.1 '!$A$5:$J$5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5" i="1" l="1"/>
  <c r="F15" i="1"/>
  <c r="H15" i="1" l="1"/>
</calcChain>
</file>

<file path=xl/sharedStrings.xml><?xml version="1.0" encoding="utf-8"?>
<sst xmlns="http://schemas.openxmlformats.org/spreadsheetml/2006/main" count="40" uniqueCount="25">
  <si>
    <t xml:space="preserve">Cod Apel </t>
  </si>
  <si>
    <t xml:space="preserve">Nr. Inregistrare </t>
  </si>
  <si>
    <t xml:space="preserve">Data depunere </t>
  </si>
  <si>
    <t xml:space="preserve">Cod SMIS </t>
  </si>
  <si>
    <t xml:space="preserve">Acțiunea </t>
  </si>
  <si>
    <t xml:space="preserve">Euro </t>
  </si>
  <si>
    <t xml:space="preserve">alocare  (FEDR+BS) </t>
  </si>
  <si>
    <t>Finantare nerambursabila totala solicitata</t>
  </si>
  <si>
    <t>%</t>
  </si>
  <si>
    <t>Total nerambursabil (ron)</t>
  </si>
  <si>
    <t>Valoare alocare (ron)</t>
  </si>
  <si>
    <t xml:space="preserve">Ora depunerii  in sistem </t>
  </si>
  <si>
    <t xml:space="preserve">Nr. crt. </t>
  </si>
  <si>
    <t>Apel PRSE/5.4/1/2023 _Dezvoltarea infrastructurii educaționale în învățământul universitar</t>
  </si>
  <si>
    <t>5.4</t>
  </si>
  <si>
    <t>PRSE/128/PRSE_P5/OP4/RSO4.2/PRSE_A19</t>
  </si>
  <si>
    <t xml:space="preserve"> 13:19:54</t>
  </si>
  <si>
    <t xml:space="preserve">14:43:31
	</t>
  </si>
  <si>
    <t>Constanta</t>
  </si>
  <si>
    <t>Galati</t>
  </si>
  <si>
    <t xml:space="preserve">curs valutar </t>
  </si>
  <si>
    <t>Judet</t>
  </si>
  <si>
    <t xml:space="preserve">Stadiu </t>
  </si>
  <si>
    <t xml:space="preserve">contract semnat </t>
  </si>
  <si>
    <t>Cereri de finanțare depuse, Acțiunea 5.4 Universitati,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</si>
</sst>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8"/>
  <sheetViews>
    <sheetView tabSelected="1" topLeftCell="C1" workbookViewId="0">
      <pane ySplit="5" topLeftCell="A6" activePane="bottomLeft" state="frozen"/>
      <selection pane="bottomLeft" activeCell="M12" sqref="M12"/>
    </sheetView>
  </sheetViews>
  <sheetFormatPr defaultRowHeight="15" x14ac:dyDescent="0.25"/>
  <cols>
    <col min="2" max="2" width="9.140625" style="1"/>
    <col min="3" max="3" width="46.28515625" style="1" customWidth="1"/>
    <col min="4" max="4" width="13.7109375" style="1" customWidth="1"/>
    <col min="5" max="5" width="14.140625" style="1" customWidth="1"/>
    <col min="6" max="6" width="16.85546875" style="1" customWidth="1"/>
    <col min="7" max="7" width="18.5703125" style="1" customWidth="1"/>
    <col min="8" max="8" width="16.7109375" style="1" customWidth="1"/>
    <col min="9" max="9" width="17.85546875" style="1" customWidth="1"/>
    <col min="10" max="10" width="19.85546875" customWidth="1"/>
  </cols>
  <sheetData>
    <row r="2" spans="1:10" ht="21" customHeight="1" x14ac:dyDescent="0.25">
      <c r="C2" s="32" t="s">
        <v>24</v>
      </c>
      <c r="D2" s="32"/>
      <c r="E2" s="32"/>
      <c r="F2" s="32"/>
    </row>
    <row r="3" spans="1:10" ht="28.9" customHeight="1" x14ac:dyDescent="0.25">
      <c r="C3" s="31" t="s">
        <v>15</v>
      </c>
      <c r="D3" s="31"/>
      <c r="E3" s="31"/>
    </row>
    <row r="5" spans="1:10" s="4" customFormat="1" ht="54.75" customHeight="1" x14ac:dyDescent="0.25">
      <c r="A5" s="25" t="s">
        <v>12</v>
      </c>
      <c r="B5" s="26" t="s">
        <v>4</v>
      </c>
      <c r="C5" s="26" t="s">
        <v>0</v>
      </c>
      <c r="D5" s="27" t="s">
        <v>1</v>
      </c>
      <c r="E5" s="28" t="s">
        <v>2</v>
      </c>
      <c r="F5" s="26" t="s">
        <v>11</v>
      </c>
      <c r="G5" s="26" t="s">
        <v>3</v>
      </c>
      <c r="H5" s="29" t="s">
        <v>21</v>
      </c>
      <c r="I5" s="26" t="s">
        <v>9</v>
      </c>
      <c r="J5" s="26" t="s">
        <v>22</v>
      </c>
    </row>
    <row r="6" spans="1:10" s="3" customFormat="1" ht="35.1" customHeight="1" x14ac:dyDescent="0.25">
      <c r="A6" s="20">
        <v>1</v>
      </c>
      <c r="B6" s="5" t="s">
        <v>14</v>
      </c>
      <c r="C6" s="2" t="s">
        <v>13</v>
      </c>
      <c r="D6" s="17">
        <v>105472</v>
      </c>
      <c r="E6" s="21">
        <v>45524</v>
      </c>
      <c r="F6" s="22">
        <v>0.84690972222222216</v>
      </c>
      <c r="G6" s="17">
        <v>326399</v>
      </c>
      <c r="H6" s="17" t="s">
        <v>18</v>
      </c>
      <c r="I6" s="19">
        <v>24794080.120000001</v>
      </c>
      <c r="J6" s="30" t="s">
        <v>23</v>
      </c>
    </row>
    <row r="7" spans="1:10" ht="35.1" customHeight="1" x14ac:dyDescent="0.25">
      <c r="A7" s="20">
        <v>2</v>
      </c>
      <c r="B7" s="5" t="s">
        <v>14</v>
      </c>
      <c r="C7" s="2" t="s">
        <v>13</v>
      </c>
      <c r="D7" s="17">
        <v>104912</v>
      </c>
      <c r="E7" s="21">
        <v>45525</v>
      </c>
      <c r="F7" s="22">
        <v>0.41884259259259254</v>
      </c>
      <c r="G7" s="17">
        <v>331172</v>
      </c>
      <c r="H7" s="17" t="s">
        <v>19</v>
      </c>
      <c r="I7" s="19">
        <v>24362451.940000001</v>
      </c>
      <c r="J7" s="30" t="s">
        <v>23</v>
      </c>
    </row>
    <row r="8" spans="1:10" ht="35.1" customHeight="1" x14ac:dyDescent="0.25">
      <c r="A8" s="20">
        <v>3</v>
      </c>
      <c r="B8" s="5" t="s">
        <v>14</v>
      </c>
      <c r="C8" s="2" t="s">
        <v>13</v>
      </c>
      <c r="D8" s="17">
        <v>105076</v>
      </c>
      <c r="E8" s="21">
        <v>45525</v>
      </c>
      <c r="F8" s="22" t="s">
        <v>16</v>
      </c>
      <c r="G8" s="18">
        <v>322516</v>
      </c>
      <c r="H8" s="18" t="s">
        <v>19</v>
      </c>
      <c r="I8" s="6">
        <v>22100096.59</v>
      </c>
      <c r="J8" s="30" t="s">
        <v>23</v>
      </c>
    </row>
    <row r="9" spans="1:10" s="3" customFormat="1" ht="35.1" customHeight="1" x14ac:dyDescent="0.25">
      <c r="A9" s="20">
        <v>4</v>
      </c>
      <c r="B9" s="5" t="s">
        <v>14</v>
      </c>
      <c r="C9" s="2" t="s">
        <v>13</v>
      </c>
      <c r="D9" s="17">
        <v>105679</v>
      </c>
      <c r="E9" s="23">
        <v>45525</v>
      </c>
      <c r="F9" s="22" t="s">
        <v>17</v>
      </c>
      <c r="G9" s="17">
        <v>331888</v>
      </c>
      <c r="H9" s="17" t="s">
        <v>18</v>
      </c>
      <c r="I9" s="19">
        <v>24354077.989999998</v>
      </c>
      <c r="J9" s="30" t="s">
        <v>23</v>
      </c>
    </row>
    <row r="10" spans="1:10" s="3" customFormat="1" ht="35.1" customHeight="1" x14ac:dyDescent="0.25">
      <c r="A10" s="20">
        <v>5</v>
      </c>
      <c r="B10" s="5" t="s">
        <v>14</v>
      </c>
      <c r="C10" s="2" t="s">
        <v>13</v>
      </c>
      <c r="D10" s="17">
        <v>105683</v>
      </c>
      <c r="E10" s="23">
        <v>45525</v>
      </c>
      <c r="F10" s="22">
        <v>0.61530092592592589</v>
      </c>
      <c r="G10" s="17">
        <v>331921</v>
      </c>
      <c r="H10" s="17" t="s">
        <v>18</v>
      </c>
      <c r="I10" s="16">
        <v>24354077.989999998</v>
      </c>
      <c r="J10" s="30" t="s">
        <v>23</v>
      </c>
    </row>
    <row r="11" spans="1:10" x14ac:dyDescent="0.25">
      <c r="I11" s="9">
        <f>SUM(I6:I10)</f>
        <v>119964784.63</v>
      </c>
    </row>
    <row r="12" spans="1:10" x14ac:dyDescent="0.25">
      <c r="I12" s="24"/>
    </row>
    <row r="13" spans="1:10" ht="15.75" x14ac:dyDescent="0.25">
      <c r="E13" s="8"/>
    </row>
    <row r="14" spans="1:10" s="3" customFormat="1" ht="45" x14ac:dyDescent="0.25">
      <c r="B14" s="11"/>
      <c r="C14" s="33" t="s">
        <v>6</v>
      </c>
      <c r="D14" s="13" t="s">
        <v>5</v>
      </c>
      <c r="E14" s="13" t="s">
        <v>20</v>
      </c>
      <c r="F14" s="13" t="s">
        <v>10</v>
      </c>
      <c r="G14" s="13" t="s">
        <v>7</v>
      </c>
      <c r="H14" s="14" t="s">
        <v>8</v>
      </c>
    </row>
    <row r="15" spans="1:10" ht="18.600000000000001" customHeight="1" x14ac:dyDescent="0.25">
      <c r="C15" s="34"/>
      <c r="D15" s="10">
        <v>19600000</v>
      </c>
      <c r="E15" s="15">
        <v>4.9725999999999999</v>
      </c>
      <c r="F15" s="12">
        <f>D15*E15</f>
        <v>97462960</v>
      </c>
      <c r="G15" s="12">
        <f>I11</f>
        <v>119964784.63</v>
      </c>
      <c r="H15" s="12">
        <f>G15/F15*100</f>
        <v>123.08756539920395</v>
      </c>
    </row>
    <row r="16" spans="1:10" x14ac:dyDescent="0.25">
      <c r="D16" s="7"/>
      <c r="E16" s="11"/>
    </row>
    <row r="18" spans="4:4" ht="15.75" x14ac:dyDescent="0.25">
      <c r="D18" s="8"/>
    </row>
  </sheetData>
  <autoFilter ref="A5:J5" xr:uid="{00000000-0009-0000-0000-000000000000}"/>
  <mergeCells count="3">
    <mergeCell ref="C3:E3"/>
    <mergeCell ref="C2:F2"/>
    <mergeCell ref="C14:C15"/>
  </mergeCells>
  <phoneticPr fontId="4" type="noConversion"/>
  <pageMargins left="0.25" right="0.25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2024-10-25T10:03:45Z</cp:lastPrinted>
  <dcterms:created xsi:type="dcterms:W3CDTF">2015-06-05T18:17:20Z</dcterms:created>
  <dcterms:modified xsi:type="dcterms:W3CDTF">2025-10-14T14:23:10Z</dcterms:modified>
</cp:coreProperties>
</file>