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0" yWindow="0" windowWidth="20490" windowHeight="7755"/>
  </bookViews>
  <sheets>
    <sheet name="4.1 " sheetId="1" r:id="rId1"/>
  </sheets>
  <definedNames>
    <definedName name="_xlnm._FilterDatabase" localSheetId="0" hidden="1">'4.1 '!$A$5:$I$5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G15" i="1" l="1"/>
  <c r="F15" i="1" l="1"/>
  <c r="H15" i="1" l="1"/>
</calcChain>
</file>

<file path=xl/sharedStrings.xml><?xml version="1.0" encoding="utf-8"?>
<sst xmlns="http://schemas.openxmlformats.org/spreadsheetml/2006/main" count="45" uniqueCount="30">
  <si>
    <t xml:space="preserve">Cod Apel </t>
  </si>
  <si>
    <t xml:space="preserve">Nr. Inregistrare </t>
  </si>
  <si>
    <t xml:space="preserve">Data depunere </t>
  </si>
  <si>
    <t xml:space="preserve">Cod SMIS </t>
  </si>
  <si>
    <t>PRSE/49/PRSE_P4/OP3/RSO3.2/PRSE_A14</t>
  </si>
  <si>
    <t xml:space="preserve"> 14:38:08</t>
  </si>
  <si>
    <t>4.1</t>
  </si>
  <si>
    <t>Apel PRSE/49/PRSE_P4/OP3/RSO3.2/PRSE_A14</t>
  </si>
  <si>
    <t xml:space="preserve">Acțiunea </t>
  </si>
  <si>
    <t xml:space="preserve">Euro </t>
  </si>
  <si>
    <t xml:space="preserve">alocare  (FEDR+BS) </t>
  </si>
  <si>
    <t>Finantare nerambursabila totala solicitata</t>
  </si>
  <si>
    <t>%</t>
  </si>
  <si>
    <t>Total nerambursabil (ron)</t>
  </si>
  <si>
    <t>Valoare alocare (ron)</t>
  </si>
  <si>
    <t>curs  iulie 2023</t>
  </si>
  <si>
    <t xml:space="preserve">14:02:25
	</t>
  </si>
  <si>
    <t xml:space="preserve"> 14:54:45</t>
  </si>
  <si>
    <t xml:space="preserve">Ora depunerii  in sistem </t>
  </si>
  <si>
    <t xml:space="preserve">Nr. crt. </t>
  </si>
  <si>
    <t>Judet</t>
  </si>
  <si>
    <t>Galaţi</t>
  </si>
  <si>
    <t>Buzău</t>
  </si>
  <si>
    <t>Tulcea</t>
  </si>
  <si>
    <t xml:space="preserve">Brăila </t>
  </si>
  <si>
    <t>Vrancea</t>
  </si>
  <si>
    <t>Constanţa</t>
  </si>
  <si>
    <t xml:space="preserve">Stadiu </t>
  </si>
  <si>
    <t xml:space="preserve">contract semnat </t>
  </si>
  <si>
    <t>Cereri de finanțare depuse, Acțiunea 4.1 Drumuri județene,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</si>
</sst>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7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topLeftCell="C1" workbookViewId="0">
      <selection activeCell="D6" sqref="D6"/>
    </sheetView>
  </sheetViews>
  <sheetFormatPr defaultRowHeight="15" x14ac:dyDescent="0.25"/>
  <cols>
    <col min="2" max="2" width="9.140625" style="1"/>
    <col min="3" max="3" width="37.7109375" style="1" customWidth="1"/>
    <col min="4" max="4" width="13.710937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6.7109375" style="1" customWidth="1"/>
    <col min="9" max="9" width="23.7109375" style="1" customWidth="1"/>
    <col min="10" max="10" width="30" customWidth="1"/>
  </cols>
  <sheetData>
    <row r="2" spans="1:10" ht="21" customHeight="1" x14ac:dyDescent="0.25">
      <c r="C2" s="36" t="s">
        <v>29</v>
      </c>
      <c r="D2" s="36"/>
      <c r="E2" s="36"/>
      <c r="F2" s="36"/>
    </row>
    <row r="3" spans="1:10" ht="28.9" customHeight="1" x14ac:dyDescent="0.25">
      <c r="C3" s="35" t="s">
        <v>7</v>
      </c>
      <c r="D3" s="35"/>
      <c r="E3" s="35"/>
    </row>
    <row r="5" spans="1:10" s="4" customFormat="1" ht="54.75" customHeight="1" x14ac:dyDescent="0.25">
      <c r="A5" s="30" t="s">
        <v>19</v>
      </c>
      <c r="B5" s="31" t="s">
        <v>8</v>
      </c>
      <c r="C5" s="31" t="s">
        <v>0</v>
      </c>
      <c r="D5" s="31" t="s">
        <v>1</v>
      </c>
      <c r="E5" s="32" t="s">
        <v>2</v>
      </c>
      <c r="F5" s="31" t="s">
        <v>18</v>
      </c>
      <c r="G5" s="31" t="s">
        <v>3</v>
      </c>
      <c r="H5" s="33" t="s">
        <v>20</v>
      </c>
      <c r="I5" s="31" t="s">
        <v>13</v>
      </c>
      <c r="J5" s="31" t="s">
        <v>27</v>
      </c>
    </row>
    <row r="6" spans="1:10" s="3" customFormat="1" ht="35.1" customHeight="1" x14ac:dyDescent="0.25">
      <c r="A6" s="29">
        <v>1</v>
      </c>
      <c r="B6" s="5" t="s">
        <v>6</v>
      </c>
      <c r="C6" s="2" t="s">
        <v>4</v>
      </c>
      <c r="D6" s="2">
        <v>1980</v>
      </c>
      <c r="E6" s="27">
        <v>45230</v>
      </c>
      <c r="F6" s="23" t="s">
        <v>5</v>
      </c>
      <c r="G6" s="2">
        <v>302314</v>
      </c>
      <c r="H6" s="21" t="s">
        <v>21</v>
      </c>
      <c r="I6" s="24">
        <v>356042887.27999997</v>
      </c>
      <c r="J6" s="34" t="s">
        <v>28</v>
      </c>
    </row>
    <row r="7" spans="1:10" ht="35.1" customHeight="1" x14ac:dyDescent="0.25">
      <c r="A7" s="29">
        <v>2</v>
      </c>
      <c r="B7" s="5" t="s">
        <v>6</v>
      </c>
      <c r="C7" s="2" t="s">
        <v>4</v>
      </c>
      <c r="D7" s="2">
        <v>2475</v>
      </c>
      <c r="E7" s="27">
        <v>45245</v>
      </c>
      <c r="F7" s="23">
        <v>0.58130787037037035</v>
      </c>
      <c r="G7" s="2">
        <v>303818</v>
      </c>
      <c r="H7" s="21" t="s">
        <v>22</v>
      </c>
      <c r="I7" s="24">
        <v>389161919.99000001</v>
      </c>
      <c r="J7" s="34" t="s">
        <v>28</v>
      </c>
    </row>
    <row r="8" spans="1:10" ht="35.1" customHeight="1" x14ac:dyDescent="0.25">
      <c r="A8" s="29">
        <v>3</v>
      </c>
      <c r="B8" s="5" t="s">
        <v>6</v>
      </c>
      <c r="C8" s="2" t="s">
        <v>4</v>
      </c>
      <c r="D8" s="2">
        <v>8766</v>
      </c>
      <c r="E8" s="27">
        <v>45299</v>
      </c>
      <c r="F8" s="23">
        <v>0.57563657407407409</v>
      </c>
      <c r="G8" s="6">
        <v>305544</v>
      </c>
      <c r="H8" s="22" t="s">
        <v>26</v>
      </c>
      <c r="I8" s="7">
        <v>155028126.06999999</v>
      </c>
      <c r="J8" s="34" t="s">
        <v>28</v>
      </c>
    </row>
    <row r="9" spans="1:10" s="3" customFormat="1" ht="35.1" customHeight="1" x14ac:dyDescent="0.25">
      <c r="A9" s="29">
        <v>4</v>
      </c>
      <c r="B9" s="5" t="s">
        <v>6</v>
      </c>
      <c r="C9" s="2" t="s">
        <v>4</v>
      </c>
      <c r="D9" s="2">
        <v>11060</v>
      </c>
      <c r="E9" s="28">
        <v>45310</v>
      </c>
      <c r="F9" s="23" t="s">
        <v>16</v>
      </c>
      <c r="G9" s="2">
        <v>302324</v>
      </c>
      <c r="H9" s="21" t="s">
        <v>23</v>
      </c>
      <c r="I9" s="24">
        <v>140089475.58000001</v>
      </c>
      <c r="J9" s="34" t="s">
        <v>28</v>
      </c>
    </row>
    <row r="10" spans="1:10" s="3" customFormat="1" ht="35.1" customHeight="1" x14ac:dyDescent="0.25">
      <c r="A10" s="29">
        <v>5</v>
      </c>
      <c r="B10" s="5" t="s">
        <v>6</v>
      </c>
      <c r="C10" s="2" t="s">
        <v>4</v>
      </c>
      <c r="D10" s="2">
        <v>13843</v>
      </c>
      <c r="E10" s="28">
        <v>45324</v>
      </c>
      <c r="F10" s="23">
        <v>0.39891203703703698</v>
      </c>
      <c r="G10" s="2">
        <v>304272</v>
      </c>
      <c r="H10" s="21" t="s">
        <v>24</v>
      </c>
      <c r="I10" s="20">
        <v>200413664.99000001</v>
      </c>
      <c r="J10" s="34" t="s">
        <v>28</v>
      </c>
    </row>
    <row r="11" spans="1:10" s="3" customFormat="1" ht="35.1" customHeight="1" x14ac:dyDescent="0.25">
      <c r="A11" s="29">
        <v>6</v>
      </c>
      <c r="B11" s="5" t="s">
        <v>6</v>
      </c>
      <c r="C11" s="2" t="s">
        <v>4</v>
      </c>
      <c r="D11" s="2">
        <v>19158</v>
      </c>
      <c r="E11" s="28">
        <v>45349</v>
      </c>
      <c r="F11" s="23" t="s">
        <v>17</v>
      </c>
      <c r="G11" s="2">
        <v>314685</v>
      </c>
      <c r="H11" s="21" t="s">
        <v>25</v>
      </c>
      <c r="I11" s="20">
        <v>127413687.81999999</v>
      </c>
      <c r="J11" s="34" t="s">
        <v>28</v>
      </c>
    </row>
    <row r="12" spans="1:10" x14ac:dyDescent="0.25">
      <c r="I12" s="10">
        <f>SUM(I6:I11)</f>
        <v>1368149761.7299998</v>
      </c>
    </row>
    <row r="14" spans="1:10" s="3" customFormat="1" ht="45" x14ac:dyDescent="0.25">
      <c r="B14" s="14"/>
      <c r="C14" s="19"/>
      <c r="D14" s="17" t="s">
        <v>9</v>
      </c>
      <c r="E14" s="17" t="s">
        <v>15</v>
      </c>
      <c r="F14" s="17" t="s">
        <v>14</v>
      </c>
      <c r="G14" s="17" t="s">
        <v>11</v>
      </c>
      <c r="H14" s="18" t="s">
        <v>12</v>
      </c>
      <c r="I14" s="25"/>
    </row>
    <row r="15" spans="1:10" x14ac:dyDescent="0.25">
      <c r="C15" s="11" t="s">
        <v>10</v>
      </c>
      <c r="D15" s="12">
        <v>174823461.25999999</v>
      </c>
      <c r="E15" s="13">
        <v>4.9638</v>
      </c>
      <c r="F15" s="12">
        <f>D15*E15</f>
        <v>867788697.002388</v>
      </c>
      <c r="G15" s="15">
        <f>I12</f>
        <v>1368149761.7299998</v>
      </c>
      <c r="H15" s="16">
        <f>G15/F15*100</f>
        <v>157.65932034561115</v>
      </c>
      <c r="I15" s="26"/>
    </row>
    <row r="16" spans="1:10" x14ac:dyDescent="0.25">
      <c r="D16" s="8"/>
    </row>
    <row r="18" spans="4:4" ht="15.75" x14ac:dyDescent="0.25">
      <c r="D18" s="9"/>
    </row>
  </sheetData>
  <autoFilter ref="A5:I5"/>
  <mergeCells count="2">
    <mergeCell ref="C3:E3"/>
    <mergeCell ref="C2:F2"/>
  </mergeCells>
  <phoneticPr fontId="4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2024-10-25T09:55:11Z</cp:lastPrinted>
  <dcterms:created xsi:type="dcterms:W3CDTF">2015-06-05T18:17:20Z</dcterms:created>
  <dcterms:modified xsi:type="dcterms:W3CDTF">2025-10-09T18:37:12Z</dcterms:modified>
</cp:coreProperties>
</file>