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New folder (15)\de postat 03.10.2025\stadiu 10.10.2025 de publicat 2\"/>
    </mc:Choice>
  </mc:AlternateContent>
  <bookViews>
    <workbookView xWindow="-120" yWindow="-120" windowWidth="29040" windowHeight="15720"/>
  </bookViews>
  <sheets>
    <sheet name="3.1 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2" l="1"/>
  <c r="H8" i="2"/>
  <c r="G13" i="2" l="1"/>
  <c r="H13" i="2" s="1"/>
</calcChain>
</file>

<file path=xl/sharedStrings.xml><?xml version="1.0" encoding="utf-8"?>
<sst xmlns="http://schemas.openxmlformats.org/spreadsheetml/2006/main" count="30" uniqueCount="23">
  <si>
    <t>%</t>
  </si>
  <si>
    <t>Nr. crt</t>
  </si>
  <si>
    <t>Acțiunea</t>
  </si>
  <si>
    <t xml:space="preserve">Cod Apel </t>
  </si>
  <si>
    <t>Data depunere</t>
  </si>
  <si>
    <t>Ora depunere</t>
  </si>
  <si>
    <t xml:space="preserve">Cod SMIS </t>
  </si>
  <si>
    <t xml:space="preserve">Județul </t>
  </si>
  <si>
    <t>3.1</t>
  </si>
  <si>
    <t>RSE/138/PRSE_P3/OP2/RSO2.8/PRSE_A13</t>
  </si>
  <si>
    <t xml:space="preserve">TOTAL </t>
  </si>
  <si>
    <t xml:space="preserve">Euro </t>
  </si>
  <si>
    <t>curs iulie 2024</t>
  </si>
  <si>
    <t>Valoare alocare  (ron)</t>
  </si>
  <si>
    <t>Apel RSE/138/PRSE_P3/OP2/RSO2.8/PRSE_A13</t>
  </si>
  <si>
    <t>Finanțare nerambursabilă (ron)</t>
  </si>
  <si>
    <t>Finanțare nerambursabilă totală (ron)</t>
  </si>
  <si>
    <t>Alocarea apelului de proiecte PRSE/3.1/1.3/1/2024                                           (FEDR+BS) euro</t>
  </si>
  <si>
    <t xml:space="preserve">Constanța </t>
  </si>
  <si>
    <t xml:space="preserve">Stadiu </t>
  </si>
  <si>
    <t xml:space="preserve">contract semnat </t>
  </si>
  <si>
    <t xml:space="preserve">in contractare </t>
  </si>
  <si>
    <t>Cereri de finanțare depuse, Apel PRSE/3.1/1.1/1/2023_Reducerea emisiilor de carbon în orașe bazată pe planurile de mobilitate urbană durabilă,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</si>
</sst>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8]d\.m\.yyyy"/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Helvetica"/>
      <family val="2"/>
    </font>
    <font>
      <b/>
      <sz val="11"/>
      <name val="Calibri"/>
      <family val="2"/>
      <scheme val="minor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21" fontId="7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2" fontId="0" fillId="0" borderId="0" xfId="0" applyNumberFormat="1" applyAlignment="1">
      <alignment horizontal="right" wrapText="1"/>
    </xf>
    <xf numFmtId="4" fontId="0" fillId="0" borderId="0" xfId="0" applyNumberForma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C5" sqref="C5"/>
    </sheetView>
  </sheetViews>
  <sheetFormatPr defaultRowHeight="15" x14ac:dyDescent="0.25"/>
  <cols>
    <col min="2" max="2" width="12.5703125" customWidth="1"/>
    <col min="3" max="3" width="39.5703125" customWidth="1"/>
    <col min="4" max="4" width="24.85546875" customWidth="1"/>
    <col min="5" max="5" width="16.28515625" customWidth="1"/>
    <col min="6" max="6" width="17.85546875" customWidth="1"/>
    <col min="7" max="7" width="21.140625" customWidth="1"/>
    <col min="8" max="8" width="21.42578125" customWidth="1"/>
    <col min="9" max="9" width="23.28515625" customWidth="1"/>
    <col min="11" max="11" width="11.5703125" bestFit="1" customWidth="1"/>
  </cols>
  <sheetData>
    <row r="1" spans="1:11" ht="31.5" customHeight="1" x14ac:dyDescent="0.25">
      <c r="A1" s="39" t="s">
        <v>22</v>
      </c>
      <c r="B1" s="39"/>
      <c r="C1" s="39"/>
      <c r="D1" s="39"/>
      <c r="E1" s="39"/>
      <c r="F1" s="35"/>
      <c r="G1" s="35"/>
      <c r="H1" s="35"/>
    </row>
    <row r="2" spans="1:11" ht="21.75" customHeight="1" x14ac:dyDescent="0.25">
      <c r="A2" s="39" t="s">
        <v>14</v>
      </c>
      <c r="B2" s="39"/>
      <c r="C2" s="39"/>
      <c r="D2" s="39"/>
      <c r="E2" s="39"/>
      <c r="F2" s="39"/>
      <c r="G2" s="39"/>
      <c r="H2" s="34"/>
    </row>
    <row r="3" spans="1:11" x14ac:dyDescent="0.25">
      <c r="B3" s="1"/>
      <c r="C3" s="2"/>
      <c r="D3" s="2"/>
      <c r="E3" s="3"/>
      <c r="F3" s="1"/>
      <c r="G3" s="1"/>
      <c r="H3" s="1"/>
    </row>
    <row r="4" spans="1:11" s="29" customFormat="1" ht="30" x14ac:dyDescent="0.25">
      <c r="A4" s="4" t="s">
        <v>1</v>
      </c>
      <c r="B4" s="5" t="s">
        <v>2</v>
      </c>
      <c r="C4" s="5" t="s">
        <v>3</v>
      </c>
      <c r="D4" s="6" t="s">
        <v>4</v>
      </c>
      <c r="E4" s="7" t="s">
        <v>5</v>
      </c>
      <c r="F4" s="5" t="s">
        <v>6</v>
      </c>
      <c r="G4" s="5" t="s">
        <v>7</v>
      </c>
      <c r="H4" s="5" t="s">
        <v>15</v>
      </c>
      <c r="I4" s="5" t="s">
        <v>19</v>
      </c>
    </row>
    <row r="5" spans="1:11" ht="35.1" customHeight="1" x14ac:dyDescent="0.25">
      <c r="A5" s="8">
        <v>1</v>
      </c>
      <c r="B5" s="9" t="s">
        <v>8</v>
      </c>
      <c r="C5" s="31" t="s">
        <v>9</v>
      </c>
      <c r="D5" s="10">
        <v>45540</v>
      </c>
      <c r="E5" s="11">
        <v>0.37748842592592591</v>
      </c>
      <c r="F5" s="30">
        <v>334039</v>
      </c>
      <c r="G5" s="12" t="s">
        <v>18</v>
      </c>
      <c r="H5" s="33">
        <v>69689999.989999995</v>
      </c>
      <c r="I5" s="36" t="s">
        <v>20</v>
      </c>
    </row>
    <row r="6" spans="1:11" ht="35.1" customHeight="1" x14ac:dyDescent="0.25">
      <c r="A6" s="8">
        <v>2</v>
      </c>
      <c r="B6" s="9" t="s">
        <v>8</v>
      </c>
      <c r="C6" s="31" t="s">
        <v>9</v>
      </c>
      <c r="D6" s="10">
        <v>45714</v>
      </c>
      <c r="E6" s="11">
        <v>0.44541666666666663</v>
      </c>
      <c r="F6" s="30">
        <v>341000</v>
      </c>
      <c r="G6" s="12" t="s">
        <v>18</v>
      </c>
      <c r="H6" s="33">
        <v>15719537.1</v>
      </c>
      <c r="I6" s="36" t="s">
        <v>21</v>
      </c>
    </row>
    <row r="7" spans="1:11" ht="35.1" customHeight="1" x14ac:dyDescent="0.25">
      <c r="A7" s="8">
        <v>3</v>
      </c>
      <c r="B7" s="9" t="s">
        <v>8</v>
      </c>
      <c r="C7" s="31" t="s">
        <v>9</v>
      </c>
      <c r="D7" s="10">
        <v>45714</v>
      </c>
      <c r="E7" s="11">
        <v>0.65118055555555554</v>
      </c>
      <c r="F7" s="30">
        <v>340956</v>
      </c>
      <c r="G7" s="12" t="s">
        <v>18</v>
      </c>
      <c r="H7" s="33">
        <v>21359064.969999999</v>
      </c>
      <c r="I7" s="36" t="s">
        <v>21</v>
      </c>
      <c r="K7" s="32"/>
    </row>
    <row r="8" spans="1:11" x14ac:dyDescent="0.25">
      <c r="B8" s="13"/>
      <c r="C8" s="14"/>
      <c r="D8" s="16"/>
      <c r="E8" s="17"/>
      <c r="F8" s="14"/>
      <c r="G8" s="15" t="s">
        <v>10</v>
      </c>
      <c r="H8" s="18">
        <f>SUM(H5:H7)</f>
        <v>106768602.05999999</v>
      </c>
      <c r="K8" s="32"/>
    </row>
    <row r="9" spans="1:11" x14ac:dyDescent="0.25">
      <c r="B9" s="13"/>
      <c r="C9" s="14"/>
      <c r="D9" s="19"/>
      <c r="E9" s="17"/>
      <c r="F9" s="14"/>
      <c r="G9" s="1"/>
      <c r="H9" s="20"/>
    </row>
    <row r="10" spans="1:11" x14ac:dyDescent="0.25">
      <c r="B10" s="13"/>
      <c r="C10" s="14"/>
      <c r="D10" s="19"/>
      <c r="E10" s="17"/>
      <c r="F10" s="14"/>
      <c r="G10" s="1"/>
      <c r="H10" s="20"/>
    </row>
    <row r="11" spans="1:11" x14ac:dyDescent="0.25">
      <c r="B11" s="13"/>
      <c r="C11" s="14"/>
      <c r="D11" s="19"/>
      <c r="E11" s="17"/>
      <c r="F11" s="14"/>
      <c r="G11" s="1"/>
      <c r="H11" s="20"/>
    </row>
    <row r="12" spans="1:11" ht="44.25" customHeight="1" x14ac:dyDescent="0.25">
      <c r="A12" s="21"/>
      <c r="B12" s="22"/>
      <c r="C12" s="37" t="s">
        <v>17</v>
      </c>
      <c r="D12" s="23" t="s">
        <v>11</v>
      </c>
      <c r="E12" s="23" t="s">
        <v>12</v>
      </c>
      <c r="F12" s="23" t="s">
        <v>13</v>
      </c>
      <c r="G12" s="23" t="s">
        <v>16</v>
      </c>
      <c r="H12" s="24" t="s">
        <v>0</v>
      </c>
    </row>
    <row r="13" spans="1:11" ht="28.5" customHeight="1" x14ac:dyDescent="0.25">
      <c r="A13" s="25"/>
      <c r="B13" s="26"/>
      <c r="C13" s="38"/>
      <c r="D13" s="27">
        <v>17829003</v>
      </c>
      <c r="E13" s="28">
        <v>4.9779</v>
      </c>
      <c r="F13" s="27">
        <f>D13*E13</f>
        <v>88750994.033700004</v>
      </c>
      <c r="G13" s="27">
        <f>H8</f>
        <v>106768602.05999999</v>
      </c>
      <c r="H13" s="27">
        <f>G13/F13*100</f>
        <v>120.30130278817886</v>
      </c>
    </row>
    <row r="14" spans="1:11" x14ac:dyDescent="0.25">
      <c r="B14" s="1"/>
      <c r="C14" s="1"/>
      <c r="D14" s="1"/>
      <c r="E14" s="3"/>
      <c r="F14" s="1"/>
      <c r="G14" s="1"/>
      <c r="H14" s="1"/>
    </row>
  </sheetData>
  <mergeCells count="3">
    <mergeCell ref="C12:C13"/>
    <mergeCell ref="A2:G2"/>
    <mergeCell ref="A1:E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ADRSE</dc:creator>
  <cp:lastModifiedBy>User</cp:lastModifiedBy>
  <cp:lastPrinted>2025-08-26T09:27:21Z</cp:lastPrinted>
  <dcterms:created xsi:type="dcterms:W3CDTF">2025-01-29T15:32:41Z</dcterms:created>
  <dcterms:modified xsi:type="dcterms:W3CDTF">2025-10-09T18:36:54Z</dcterms:modified>
</cp:coreProperties>
</file>