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Jeni\Desktop\Stadiu Cf depuse, 31.12.2025\"/>
    </mc:Choice>
  </mc:AlternateContent>
  <xr:revisionPtr revIDLastSave="0" documentId="13_ncr:1_{2771C5C2-F19B-4AC3-807F-BA7274686D99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.2" sheetId="1" r:id="rId1"/>
  </sheets>
  <definedNames>
    <definedName name="_xlnm._FilterDatabase" localSheetId="0" hidden="1">'2.2'!$A$4:$G$32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G36" i="1" s="1"/>
  <c r="F36" i="1" l="1"/>
  <c r="H36" i="1" s="1"/>
</calcChain>
</file>

<file path=xl/sharedStrings.xml><?xml version="1.0" encoding="utf-8"?>
<sst xmlns="http://schemas.openxmlformats.org/spreadsheetml/2006/main" count="125" uniqueCount="26">
  <si>
    <t xml:space="preserve">Cod Apel </t>
  </si>
  <si>
    <t xml:space="preserve">Cod SMIS </t>
  </si>
  <si>
    <t xml:space="preserve">Acțiunea </t>
  </si>
  <si>
    <t xml:space="preserve">Euro </t>
  </si>
  <si>
    <t>%</t>
  </si>
  <si>
    <t>Valoare alocare (ron)</t>
  </si>
  <si>
    <t xml:space="preserve">Nr. crt. </t>
  </si>
  <si>
    <t>PRSE/725/PRSE_P2/OP2/RSO2.4/PRSE_A9</t>
  </si>
  <si>
    <t xml:space="preserve">2.2 </t>
  </si>
  <si>
    <t>Finanţare nerambursabilă totală solicitată</t>
  </si>
  <si>
    <t>Constanţa</t>
  </si>
  <si>
    <t>Finanţare nerambursabilă (ron)</t>
  </si>
  <si>
    <t>Judeţ</t>
  </si>
  <si>
    <t xml:space="preserve">Alocarea regională PRSE/2.2/2/2025_Consolidarea clădirilor aflate în risc seismic major (FEDR + Buget de Stat)  </t>
  </si>
  <si>
    <t>curs InforEuro        august 2025</t>
  </si>
  <si>
    <t xml:space="preserve">
356044</t>
  </si>
  <si>
    <t>Vrancea</t>
  </si>
  <si>
    <t>Galați</t>
  </si>
  <si>
    <t xml:space="preserve">Brăila </t>
  </si>
  <si>
    <t>Total</t>
  </si>
  <si>
    <t xml:space="preserve">Stadiu </t>
  </si>
  <si>
    <t xml:space="preserve">in ETF </t>
  </si>
  <si>
    <t>in contractare</t>
  </si>
  <si>
    <t xml:space="preserve">admis ETF </t>
  </si>
  <si>
    <t xml:space="preserve">spre evaluare </t>
  </si>
  <si>
    <t>Cereri de finanțare depuse, Actiunea 2.2 Consolidarea clădirilor publice, Apel PRSE/2.2/2/2025,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</si>
</sst>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rgb="FF383838"/>
      <name val="Calibri"/>
      <family val="2"/>
      <charset val="238"/>
      <scheme val="minor"/>
    </font>
    <font>
      <sz val="10"/>
      <color rgb="FF000000"/>
      <name val="Helvetica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4" fontId="15" fillId="0" borderId="3" xfId="0" applyNumberFormat="1" applyFont="1" applyBorder="1" applyAlignment="1">
      <alignment horizontal="right" vertical="center" wrapText="1"/>
    </xf>
    <xf numFmtId="4" fontId="11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6"/>
  <sheetViews>
    <sheetView tabSelected="1" workbookViewId="0">
      <selection activeCell="M36" sqref="M36"/>
    </sheetView>
  </sheetViews>
  <sheetFormatPr defaultRowHeight="15" x14ac:dyDescent="0.25"/>
  <cols>
    <col min="2" max="2" width="9.140625" style="1"/>
    <col min="3" max="3" width="43.42578125" style="1" customWidth="1"/>
    <col min="4" max="4" width="23.140625" style="1" customWidth="1"/>
    <col min="5" max="5" width="23.28515625" style="1" customWidth="1"/>
    <col min="6" max="6" width="25.28515625" style="1" customWidth="1"/>
    <col min="7" max="7" width="21.85546875" customWidth="1"/>
  </cols>
  <sheetData>
    <row r="1" spans="1:7" ht="32.25" customHeight="1" x14ac:dyDescent="0.25">
      <c r="A1" s="27" t="s">
        <v>25</v>
      </c>
      <c r="B1" s="27"/>
      <c r="C1" s="27"/>
      <c r="D1" s="27"/>
      <c r="E1" s="27"/>
      <c r="F1" s="27"/>
      <c r="G1" s="27"/>
    </row>
    <row r="2" spans="1:7" ht="28.9" customHeight="1" x14ac:dyDescent="0.25">
      <c r="A2" s="28" t="s">
        <v>7</v>
      </c>
      <c r="B2" s="28"/>
      <c r="C2" s="28"/>
      <c r="D2" s="28"/>
      <c r="E2" s="28"/>
      <c r="F2" s="28"/>
      <c r="G2" s="28"/>
    </row>
    <row r="4" spans="1:7" s="16" customFormat="1" ht="54.75" customHeight="1" x14ac:dyDescent="0.25">
      <c r="A4" s="15" t="s">
        <v>6</v>
      </c>
      <c r="B4" s="7" t="s">
        <v>2</v>
      </c>
      <c r="C4" s="7" t="s">
        <v>0</v>
      </c>
      <c r="D4" s="7" t="s">
        <v>1</v>
      </c>
      <c r="E4" s="7" t="s">
        <v>12</v>
      </c>
      <c r="F4" s="7" t="s">
        <v>11</v>
      </c>
      <c r="G4" s="7" t="s">
        <v>20</v>
      </c>
    </row>
    <row r="5" spans="1:7" s="21" customFormat="1" ht="45.75" customHeight="1" x14ac:dyDescent="0.25">
      <c r="A5" s="19">
        <v>1</v>
      </c>
      <c r="B5" s="20" t="s">
        <v>8</v>
      </c>
      <c r="C5" s="14" t="s">
        <v>7</v>
      </c>
      <c r="D5" s="18">
        <v>352859</v>
      </c>
      <c r="E5" s="18" t="s">
        <v>10</v>
      </c>
      <c r="F5" s="31">
        <v>65852012.609999999</v>
      </c>
      <c r="G5" s="25" t="s">
        <v>22</v>
      </c>
    </row>
    <row r="6" spans="1:7" s="21" customFormat="1" ht="45.75" customHeight="1" x14ac:dyDescent="0.25">
      <c r="A6" s="19">
        <v>2</v>
      </c>
      <c r="B6" s="20" t="s">
        <v>8</v>
      </c>
      <c r="C6" s="14" t="s">
        <v>7</v>
      </c>
      <c r="D6" s="19">
        <v>352741</v>
      </c>
      <c r="E6" s="14" t="s">
        <v>17</v>
      </c>
      <c r="F6" s="32">
        <v>26094830.120000001</v>
      </c>
      <c r="G6" s="25" t="s">
        <v>23</v>
      </c>
    </row>
    <row r="7" spans="1:7" s="21" customFormat="1" ht="45.75" customHeight="1" x14ac:dyDescent="0.25">
      <c r="A7" s="19">
        <v>3</v>
      </c>
      <c r="B7" s="20" t="s">
        <v>8</v>
      </c>
      <c r="C7" s="14" t="s">
        <v>7</v>
      </c>
      <c r="D7" s="19">
        <v>355032</v>
      </c>
      <c r="E7" s="14" t="s">
        <v>16</v>
      </c>
      <c r="F7" s="31">
        <v>11383422.02</v>
      </c>
      <c r="G7" s="25" t="s">
        <v>21</v>
      </c>
    </row>
    <row r="8" spans="1:7" s="21" customFormat="1" ht="45.75" customHeight="1" x14ac:dyDescent="0.25">
      <c r="A8" s="19">
        <v>4</v>
      </c>
      <c r="B8" s="20" t="s">
        <v>8</v>
      </c>
      <c r="C8" s="14" t="s">
        <v>7</v>
      </c>
      <c r="D8" s="19">
        <v>357221</v>
      </c>
      <c r="E8" s="14" t="s">
        <v>16</v>
      </c>
      <c r="F8" s="31">
        <v>5237686.76</v>
      </c>
      <c r="G8" s="25" t="s">
        <v>24</v>
      </c>
    </row>
    <row r="9" spans="1:7" s="21" customFormat="1" ht="45.75" customHeight="1" x14ac:dyDescent="0.25">
      <c r="A9" s="19">
        <v>5</v>
      </c>
      <c r="B9" s="20" t="s">
        <v>8</v>
      </c>
      <c r="C9" s="14" t="s">
        <v>7</v>
      </c>
      <c r="D9" s="19">
        <v>352749</v>
      </c>
      <c r="E9" s="14" t="s">
        <v>17</v>
      </c>
      <c r="F9" s="31">
        <v>10305261.5</v>
      </c>
      <c r="G9" s="25" t="s">
        <v>24</v>
      </c>
    </row>
    <row r="10" spans="1:7" s="21" customFormat="1" ht="45.75" customHeight="1" x14ac:dyDescent="0.25">
      <c r="A10" s="19">
        <v>6</v>
      </c>
      <c r="B10" s="20" t="s">
        <v>8</v>
      </c>
      <c r="C10" s="14" t="s">
        <v>7</v>
      </c>
      <c r="D10" s="19">
        <v>354998</v>
      </c>
      <c r="E10" s="14" t="s">
        <v>16</v>
      </c>
      <c r="F10" s="32">
        <v>12949875.15</v>
      </c>
      <c r="G10" s="25" t="s">
        <v>23</v>
      </c>
    </row>
    <row r="11" spans="1:7" s="21" customFormat="1" ht="45.75" customHeight="1" x14ac:dyDescent="0.25">
      <c r="A11" s="19">
        <v>7</v>
      </c>
      <c r="B11" s="20" t="s">
        <v>8</v>
      </c>
      <c r="C11" s="14" t="s">
        <v>7</v>
      </c>
      <c r="D11" s="19">
        <v>356920</v>
      </c>
      <c r="E11" s="14" t="s">
        <v>16</v>
      </c>
      <c r="F11" s="32">
        <v>7443362.8099999996</v>
      </c>
      <c r="G11" s="25" t="s">
        <v>21</v>
      </c>
    </row>
    <row r="12" spans="1:7" s="21" customFormat="1" ht="45.75" customHeight="1" x14ac:dyDescent="0.25">
      <c r="A12" s="19">
        <v>8</v>
      </c>
      <c r="B12" s="20" t="s">
        <v>8</v>
      </c>
      <c r="C12" s="14" t="s">
        <v>7</v>
      </c>
      <c r="D12" s="19">
        <v>357118</v>
      </c>
      <c r="E12" s="14" t="s">
        <v>16</v>
      </c>
      <c r="F12" s="31">
        <v>18565674.649999999</v>
      </c>
      <c r="G12" s="25" t="s">
        <v>21</v>
      </c>
    </row>
    <row r="13" spans="1:7" s="21" customFormat="1" ht="45.75" customHeight="1" x14ac:dyDescent="0.25">
      <c r="A13" s="19">
        <v>9</v>
      </c>
      <c r="B13" s="20" t="s">
        <v>8</v>
      </c>
      <c r="C13" s="14" t="s">
        <v>7</v>
      </c>
      <c r="D13" s="19">
        <v>356095</v>
      </c>
      <c r="E13" s="14" t="s">
        <v>10</v>
      </c>
      <c r="F13" s="31">
        <v>12657160.640000001</v>
      </c>
      <c r="G13" s="25" t="s">
        <v>24</v>
      </c>
    </row>
    <row r="14" spans="1:7" s="21" customFormat="1" ht="45.75" customHeight="1" x14ac:dyDescent="0.25">
      <c r="A14" s="19">
        <v>10</v>
      </c>
      <c r="B14" s="20" t="s">
        <v>8</v>
      </c>
      <c r="C14" s="14" t="s">
        <v>7</v>
      </c>
      <c r="D14" s="19">
        <v>356489</v>
      </c>
      <c r="E14" s="14" t="s">
        <v>16</v>
      </c>
      <c r="F14" s="31">
        <v>6563480.8099999996</v>
      </c>
      <c r="G14" s="25" t="s">
        <v>21</v>
      </c>
    </row>
    <row r="15" spans="1:7" s="21" customFormat="1" ht="69.75" customHeight="1" x14ac:dyDescent="0.25">
      <c r="A15" s="19">
        <v>11</v>
      </c>
      <c r="B15" s="20" t="s">
        <v>8</v>
      </c>
      <c r="C15" s="14" t="s">
        <v>7</v>
      </c>
      <c r="D15" s="19">
        <v>356318</v>
      </c>
      <c r="E15" s="14" t="s">
        <v>16</v>
      </c>
      <c r="F15" s="31">
        <v>11564220.66</v>
      </c>
      <c r="G15" s="25" t="s">
        <v>21</v>
      </c>
    </row>
    <row r="16" spans="1:7" s="21" customFormat="1" ht="45.75" customHeight="1" x14ac:dyDescent="0.25">
      <c r="A16" s="19">
        <v>12</v>
      </c>
      <c r="B16" s="20" t="s">
        <v>8</v>
      </c>
      <c r="C16" s="14" t="s">
        <v>7</v>
      </c>
      <c r="D16" s="22">
        <v>356123</v>
      </c>
      <c r="E16" s="14" t="s">
        <v>17</v>
      </c>
      <c r="F16" s="31">
        <v>5569069.25</v>
      </c>
      <c r="G16" s="25" t="s">
        <v>24</v>
      </c>
    </row>
    <row r="17" spans="1:7" s="21" customFormat="1" ht="45.75" customHeight="1" x14ac:dyDescent="0.25">
      <c r="A17" s="19">
        <v>13</v>
      </c>
      <c r="B17" s="20" t="s">
        <v>8</v>
      </c>
      <c r="C17" s="14" t="s">
        <v>7</v>
      </c>
      <c r="D17" s="22">
        <v>355577</v>
      </c>
      <c r="E17" s="14" t="s">
        <v>17</v>
      </c>
      <c r="F17" s="31">
        <v>38068799.899999999</v>
      </c>
      <c r="G17" s="25" t="s">
        <v>21</v>
      </c>
    </row>
    <row r="18" spans="1:7" s="21" customFormat="1" ht="45.75" customHeight="1" x14ac:dyDescent="0.25">
      <c r="A18" s="19">
        <v>14</v>
      </c>
      <c r="B18" s="20" t="s">
        <v>8</v>
      </c>
      <c r="C18" s="14" t="s">
        <v>7</v>
      </c>
      <c r="D18" s="22">
        <v>356484</v>
      </c>
      <c r="E18" s="23" t="s">
        <v>16</v>
      </c>
      <c r="F18" s="31">
        <v>7752720.7599999998</v>
      </c>
      <c r="G18" s="25" t="s">
        <v>21</v>
      </c>
    </row>
    <row r="19" spans="1:7" s="21" customFormat="1" ht="45.75" customHeight="1" x14ac:dyDescent="0.25">
      <c r="A19" s="19">
        <v>15</v>
      </c>
      <c r="B19" s="20" t="s">
        <v>8</v>
      </c>
      <c r="C19" s="14" t="s">
        <v>7</v>
      </c>
      <c r="D19" s="22">
        <v>357228</v>
      </c>
      <c r="E19" s="14" t="s">
        <v>16</v>
      </c>
      <c r="F19" s="31">
        <v>6331485.6900000004</v>
      </c>
      <c r="G19" s="25" t="s">
        <v>21</v>
      </c>
    </row>
    <row r="20" spans="1:7" s="21" customFormat="1" ht="45.75" customHeight="1" x14ac:dyDescent="0.25">
      <c r="A20" s="19">
        <v>16</v>
      </c>
      <c r="B20" s="20" t="s">
        <v>8</v>
      </c>
      <c r="C20" s="14" t="s">
        <v>7</v>
      </c>
      <c r="D20" s="22">
        <v>355897</v>
      </c>
      <c r="E20" s="14" t="s">
        <v>17</v>
      </c>
      <c r="F20" s="31">
        <v>3958282.25</v>
      </c>
      <c r="G20" s="25" t="s">
        <v>21</v>
      </c>
    </row>
    <row r="21" spans="1:7" s="21" customFormat="1" ht="45.75" customHeight="1" x14ac:dyDescent="0.25">
      <c r="A21" s="19">
        <v>17</v>
      </c>
      <c r="B21" s="20" t="s">
        <v>8</v>
      </c>
      <c r="C21" s="14" t="s">
        <v>7</v>
      </c>
      <c r="D21" s="19">
        <v>356989</v>
      </c>
      <c r="E21" s="24" t="s">
        <v>17</v>
      </c>
      <c r="F21" s="31">
        <v>13893735.800000001</v>
      </c>
      <c r="G21" s="25" t="s">
        <v>24</v>
      </c>
    </row>
    <row r="22" spans="1:7" s="21" customFormat="1" ht="45.75" customHeight="1" x14ac:dyDescent="0.25">
      <c r="A22" s="19">
        <v>18</v>
      </c>
      <c r="B22" s="20" t="s">
        <v>8</v>
      </c>
      <c r="C22" s="14" t="s">
        <v>7</v>
      </c>
      <c r="D22" s="19">
        <v>355916</v>
      </c>
      <c r="E22" s="14" t="s">
        <v>17</v>
      </c>
      <c r="F22" s="31">
        <v>7979864.7599999998</v>
      </c>
      <c r="G22" s="25" t="s">
        <v>24</v>
      </c>
    </row>
    <row r="23" spans="1:7" s="21" customFormat="1" ht="45.75" customHeight="1" x14ac:dyDescent="0.25">
      <c r="A23" s="19">
        <v>19</v>
      </c>
      <c r="B23" s="20" t="s">
        <v>8</v>
      </c>
      <c r="C23" s="14" t="s">
        <v>7</v>
      </c>
      <c r="D23" s="19">
        <v>356305</v>
      </c>
      <c r="E23" s="23" t="s">
        <v>16</v>
      </c>
      <c r="F23" s="31">
        <v>7713496.3200000003</v>
      </c>
      <c r="G23" s="25" t="s">
        <v>24</v>
      </c>
    </row>
    <row r="24" spans="1:7" s="21" customFormat="1" ht="45.75" customHeight="1" x14ac:dyDescent="0.25">
      <c r="A24" s="19">
        <v>20</v>
      </c>
      <c r="B24" s="20" t="s">
        <v>8</v>
      </c>
      <c r="C24" s="14" t="s">
        <v>7</v>
      </c>
      <c r="D24" s="19">
        <v>357231</v>
      </c>
      <c r="E24" s="14" t="s">
        <v>10</v>
      </c>
      <c r="F24" s="31">
        <v>19303381.440000001</v>
      </c>
      <c r="G24" s="25" t="s">
        <v>21</v>
      </c>
    </row>
    <row r="25" spans="1:7" s="21" customFormat="1" ht="45.75" customHeight="1" x14ac:dyDescent="0.25">
      <c r="A25" s="19">
        <v>21</v>
      </c>
      <c r="B25" s="20" t="s">
        <v>8</v>
      </c>
      <c r="C25" s="14" t="s">
        <v>7</v>
      </c>
      <c r="D25" s="19">
        <v>357207</v>
      </c>
      <c r="E25" s="14" t="s">
        <v>18</v>
      </c>
      <c r="F25" s="31">
        <v>6831099.2999999998</v>
      </c>
      <c r="G25" s="25" t="s">
        <v>24</v>
      </c>
    </row>
    <row r="26" spans="1:7" s="21" customFormat="1" ht="45.75" customHeight="1" x14ac:dyDescent="0.25">
      <c r="A26" s="19">
        <v>22</v>
      </c>
      <c r="B26" s="20" t="s">
        <v>8</v>
      </c>
      <c r="C26" s="14" t="s">
        <v>7</v>
      </c>
      <c r="D26" s="19">
        <v>354076</v>
      </c>
      <c r="E26" s="14" t="s">
        <v>10</v>
      </c>
      <c r="F26" s="31">
        <v>17614350.57</v>
      </c>
      <c r="G26" s="25" t="s">
        <v>21</v>
      </c>
    </row>
    <row r="27" spans="1:7" s="21" customFormat="1" ht="45.75" customHeight="1" x14ac:dyDescent="0.25">
      <c r="A27" s="19">
        <v>23</v>
      </c>
      <c r="B27" s="20" t="s">
        <v>8</v>
      </c>
      <c r="C27" s="14" t="s">
        <v>7</v>
      </c>
      <c r="D27" s="19">
        <v>356667</v>
      </c>
      <c r="E27" s="14" t="s">
        <v>17</v>
      </c>
      <c r="F27" s="31">
        <v>22508654.34</v>
      </c>
      <c r="G27" s="25" t="s">
        <v>24</v>
      </c>
    </row>
    <row r="28" spans="1:7" s="21" customFormat="1" ht="45.75" customHeight="1" x14ac:dyDescent="0.25">
      <c r="A28" s="19">
        <v>24</v>
      </c>
      <c r="B28" s="20" t="s">
        <v>8</v>
      </c>
      <c r="C28" s="14" t="s">
        <v>7</v>
      </c>
      <c r="D28" s="14" t="s">
        <v>15</v>
      </c>
      <c r="E28" s="14" t="s">
        <v>17</v>
      </c>
      <c r="F28" s="31">
        <v>5323936.7</v>
      </c>
      <c r="G28" s="25" t="s">
        <v>24</v>
      </c>
    </row>
    <row r="29" spans="1:7" s="21" customFormat="1" ht="45.75" customHeight="1" x14ac:dyDescent="0.25">
      <c r="A29" s="19">
        <v>25</v>
      </c>
      <c r="B29" s="20" t="s">
        <v>8</v>
      </c>
      <c r="C29" s="14" t="s">
        <v>7</v>
      </c>
      <c r="D29" s="14">
        <v>356555</v>
      </c>
      <c r="E29" s="14" t="s">
        <v>18</v>
      </c>
      <c r="F29" s="31">
        <v>12197095.960000001</v>
      </c>
      <c r="G29" s="25" t="s">
        <v>24</v>
      </c>
    </row>
    <row r="30" spans="1:7" s="21" customFormat="1" ht="45.75" customHeight="1" x14ac:dyDescent="0.25">
      <c r="A30" s="19">
        <v>26</v>
      </c>
      <c r="B30" s="20" t="s">
        <v>8</v>
      </c>
      <c r="C30" s="14" t="s">
        <v>7</v>
      </c>
      <c r="D30" s="14">
        <v>357327</v>
      </c>
      <c r="E30" s="14" t="s">
        <v>16</v>
      </c>
      <c r="F30" s="31">
        <v>12228553.27</v>
      </c>
      <c r="G30" s="25" t="s">
        <v>24</v>
      </c>
    </row>
    <row r="31" spans="1:7" s="21" customFormat="1" ht="45.75" customHeight="1" x14ac:dyDescent="0.25">
      <c r="A31" s="19">
        <v>27</v>
      </c>
      <c r="B31" s="20" t="s">
        <v>8</v>
      </c>
      <c r="C31" s="14" t="s">
        <v>7</v>
      </c>
      <c r="D31" s="14">
        <v>357227</v>
      </c>
      <c r="E31" s="14" t="s">
        <v>17</v>
      </c>
      <c r="F31" s="31">
        <v>9601337.7599999998</v>
      </c>
      <c r="G31" s="25" t="s">
        <v>24</v>
      </c>
    </row>
    <row r="32" spans="1:7" s="2" customFormat="1" ht="26.25" customHeight="1" x14ac:dyDescent="0.25">
      <c r="A32" s="10"/>
      <c r="B32" s="11"/>
      <c r="C32" s="12"/>
      <c r="D32" s="13"/>
      <c r="E32" s="17" t="s">
        <v>19</v>
      </c>
      <c r="F32" s="33">
        <f>SUM(F5:F31)</f>
        <v>385492851.79999989</v>
      </c>
      <c r="G32" s="34"/>
    </row>
    <row r="35" spans="1:8" s="2" customFormat="1" ht="45" customHeight="1" x14ac:dyDescent="0.25">
      <c r="A35" s="9"/>
      <c r="B35" s="9"/>
      <c r="C35" s="29" t="s">
        <v>13</v>
      </c>
      <c r="D35" s="26" t="s">
        <v>3</v>
      </c>
      <c r="E35" s="26" t="s">
        <v>14</v>
      </c>
      <c r="F35" s="4" t="s">
        <v>5</v>
      </c>
      <c r="G35" s="4" t="s">
        <v>9</v>
      </c>
      <c r="H35" s="5" t="s">
        <v>4</v>
      </c>
    </row>
    <row r="36" spans="1:8" s="1" customFormat="1" ht="33" customHeight="1" x14ac:dyDescent="0.25">
      <c r="A36" s="9"/>
      <c r="B36" s="9"/>
      <c r="C36" s="30"/>
      <c r="D36" s="8">
        <v>70000000</v>
      </c>
      <c r="E36" s="6">
        <v>5.0731000000000002</v>
      </c>
      <c r="F36" s="3">
        <f>D36*E36</f>
        <v>355117000</v>
      </c>
      <c r="G36" s="3">
        <f>F32</f>
        <v>385492851.79999989</v>
      </c>
      <c r="H36" s="3">
        <f>G36/F36*100</f>
        <v>108.55375884567617</v>
      </c>
    </row>
  </sheetData>
  <autoFilter ref="A4:G32" xr:uid="{00000000-0009-0000-0000-000000000000}"/>
  <mergeCells count="2">
    <mergeCell ref="A1:G1"/>
    <mergeCell ref="A2:G2"/>
  </mergeCells>
  <phoneticPr fontId="9" type="noConversion"/>
  <pageMargins left="0.25" right="0.25" top="0.75" bottom="0.75" header="0.3" footer="0.3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</dc:creator>
  <cp:lastModifiedBy>ADRSE</cp:lastModifiedBy>
  <cp:lastPrinted>2025-10-31T09:32:17Z</cp:lastPrinted>
  <dcterms:created xsi:type="dcterms:W3CDTF">2015-06-05T18:17:20Z</dcterms:created>
  <dcterms:modified xsi:type="dcterms:W3CDTF">2026-01-11T18:28:31Z</dcterms:modified>
</cp:coreProperties>
</file>