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3B98C3AD-6380-43F9-9332-084F6E0304C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2" sheetId="1" r:id="rId1"/>
  </sheets>
  <definedNames>
    <definedName name="_xlnm._FilterDatabase" localSheetId="0" hidden="1">'2.2'!$A$4:$G$47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F47" i="1" l="1"/>
  <c r="D51" i="1" s="1"/>
  <c r="D52" i="1" s="1"/>
</calcChain>
</file>

<file path=xl/sharedStrings.xml><?xml version="1.0" encoding="utf-8"?>
<sst xmlns="http://schemas.openxmlformats.org/spreadsheetml/2006/main" count="187" uniqueCount="33">
  <si>
    <t xml:space="preserve">Cod Apel </t>
  </si>
  <si>
    <t xml:space="preserve">Cod SMIS </t>
  </si>
  <si>
    <t>Acțiunea</t>
  </si>
  <si>
    <t xml:space="preserve">Județul </t>
  </si>
  <si>
    <t xml:space="preserve">Constanta </t>
  </si>
  <si>
    <t>%</t>
  </si>
  <si>
    <t>Apel PRSE/163/PRSE_P2/OP2/RSO2.4/PRSE_A9</t>
  </si>
  <si>
    <t>2.2.</t>
  </si>
  <si>
    <t>PRSE/163/PRSE_P2/OP2/RSO2.4/PRSE_A9</t>
  </si>
  <si>
    <t>325896</t>
  </si>
  <si>
    <t>proiect retras</t>
  </si>
  <si>
    <t xml:space="preserve">Buzau </t>
  </si>
  <si>
    <t xml:space="preserve">Vrancea </t>
  </si>
  <si>
    <t>Galati</t>
  </si>
  <si>
    <t>Braila</t>
  </si>
  <si>
    <t xml:space="preserve">Nr. crt. </t>
  </si>
  <si>
    <t>alocare apel (FEDR + BS) euro</t>
  </si>
  <si>
    <t>euro</t>
  </si>
  <si>
    <t>alocare apel (FEDR + BS) lei</t>
  </si>
  <si>
    <t>lei</t>
  </si>
  <si>
    <t>finantare nerambursabila solicitata totala lei</t>
  </si>
  <si>
    <t>% acoperire alocare apel de proiecte</t>
  </si>
  <si>
    <t>Finantare nerambursabila (ron)</t>
  </si>
  <si>
    <t>Total</t>
  </si>
  <si>
    <t xml:space="preserve">Stadiul </t>
  </si>
  <si>
    <t xml:space="preserve">respins ETF </t>
  </si>
  <si>
    <t xml:space="preserve">in contestatie ETF </t>
  </si>
  <si>
    <t>contract semnat</t>
  </si>
  <si>
    <t xml:space="preserve">in contractare </t>
  </si>
  <si>
    <t xml:space="preserve">contract reziliat </t>
  </si>
  <si>
    <t xml:space="preserve">contract semnat </t>
  </si>
  <si>
    <t>Contestație la ETF respinsă</t>
  </si>
  <si>
    <t>Situație cereri de finanțare depuse, Acțiunea 2.2 Consolidare cladiri publice,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</si>
</sst>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B1" zoomScale="85" zoomScaleNormal="85" workbookViewId="0">
      <pane ySplit="4" topLeftCell="A5" activePane="bottomLeft" state="frozen"/>
      <selection pane="bottomLeft" activeCell="O4" sqref="O4"/>
    </sheetView>
  </sheetViews>
  <sheetFormatPr defaultRowHeight="15" x14ac:dyDescent="0.25"/>
  <cols>
    <col min="1" max="1" width="9.140625" style="11"/>
    <col min="2" max="2" width="12.28515625" style="12" customWidth="1"/>
    <col min="3" max="3" width="48.5703125" style="12" customWidth="1"/>
    <col min="4" max="4" width="18.140625" style="12" customWidth="1"/>
    <col min="5" max="5" width="20.42578125" style="12" customWidth="1"/>
    <col min="6" max="6" width="24.42578125" style="12" customWidth="1"/>
    <col min="7" max="7" width="28.7109375" style="12" customWidth="1"/>
    <col min="8" max="16384" width="9.140625" style="11"/>
  </cols>
  <sheetData>
    <row r="1" spans="1:7" ht="43.5" customHeight="1" x14ac:dyDescent="0.25">
      <c r="C1" s="10" t="s">
        <v>32</v>
      </c>
      <c r="D1" s="10"/>
      <c r="E1" s="10"/>
      <c r="F1" s="10"/>
      <c r="G1" s="10"/>
    </row>
    <row r="2" spans="1:7" ht="24.95" customHeight="1" x14ac:dyDescent="0.25">
      <c r="C2" s="10" t="s">
        <v>6</v>
      </c>
      <c r="D2" s="10"/>
      <c r="E2" s="10"/>
      <c r="F2" s="10"/>
      <c r="G2" s="10"/>
    </row>
    <row r="3" spans="1:7" ht="28.9" customHeight="1" x14ac:dyDescent="0.25">
      <c r="C3" s="2"/>
    </row>
    <row r="4" spans="1:7" s="13" customFormat="1" ht="30" customHeight="1" x14ac:dyDescent="0.25">
      <c r="A4" s="16" t="s">
        <v>15</v>
      </c>
      <c r="B4" s="17" t="s">
        <v>2</v>
      </c>
      <c r="C4" s="17" t="s">
        <v>0</v>
      </c>
      <c r="D4" s="17" t="s">
        <v>1</v>
      </c>
      <c r="E4" s="17" t="s">
        <v>3</v>
      </c>
      <c r="F4" s="17" t="s">
        <v>22</v>
      </c>
      <c r="G4" s="17" t="s">
        <v>24</v>
      </c>
    </row>
    <row r="5" spans="1:7" s="14" customFormat="1" ht="51.75" customHeight="1" x14ac:dyDescent="0.25">
      <c r="A5" s="18">
        <v>1</v>
      </c>
      <c r="B5" s="19" t="s">
        <v>7</v>
      </c>
      <c r="C5" s="19" t="s">
        <v>8</v>
      </c>
      <c r="D5" s="20">
        <v>320180</v>
      </c>
      <c r="E5" s="21" t="s">
        <v>4</v>
      </c>
      <c r="F5" s="22">
        <v>0</v>
      </c>
      <c r="G5" s="23" t="s">
        <v>10</v>
      </c>
    </row>
    <row r="6" spans="1:7" s="8" customFormat="1" ht="41.45" customHeight="1" x14ac:dyDescent="0.25">
      <c r="A6" s="18">
        <v>2</v>
      </c>
      <c r="B6" s="19" t="s">
        <v>7</v>
      </c>
      <c r="C6" s="19" t="s">
        <v>8</v>
      </c>
      <c r="D6" s="19">
        <v>321120</v>
      </c>
      <c r="E6" s="21" t="s">
        <v>4</v>
      </c>
      <c r="F6" s="22">
        <v>13524101.470000001</v>
      </c>
      <c r="G6" s="23" t="s">
        <v>29</v>
      </c>
    </row>
    <row r="7" spans="1:7" s="14" customFormat="1" ht="41.45" customHeight="1" x14ac:dyDescent="0.25">
      <c r="A7" s="18">
        <v>3</v>
      </c>
      <c r="B7" s="19" t="s">
        <v>7</v>
      </c>
      <c r="C7" s="19" t="s">
        <v>8</v>
      </c>
      <c r="D7" s="19">
        <v>321101</v>
      </c>
      <c r="E7" s="21" t="s">
        <v>4</v>
      </c>
      <c r="F7" s="22">
        <v>0</v>
      </c>
      <c r="G7" s="23" t="s">
        <v>10</v>
      </c>
    </row>
    <row r="8" spans="1:7" s="14" customFormat="1" ht="41.45" customHeight="1" x14ac:dyDescent="0.25">
      <c r="A8" s="18">
        <v>4</v>
      </c>
      <c r="B8" s="19" t="s">
        <v>7</v>
      </c>
      <c r="C8" s="19" t="s">
        <v>8</v>
      </c>
      <c r="D8" s="20" t="s">
        <v>9</v>
      </c>
      <c r="E8" s="21" t="s">
        <v>4</v>
      </c>
      <c r="F8" s="22">
        <v>31646046.940000001</v>
      </c>
      <c r="G8" s="23" t="s">
        <v>27</v>
      </c>
    </row>
    <row r="9" spans="1:7" s="14" customFormat="1" ht="41.45" customHeight="1" x14ac:dyDescent="0.25">
      <c r="A9" s="18">
        <v>5</v>
      </c>
      <c r="B9" s="19" t="s">
        <v>7</v>
      </c>
      <c r="C9" s="19" t="s">
        <v>8</v>
      </c>
      <c r="D9" s="19">
        <v>329042</v>
      </c>
      <c r="E9" s="24" t="s">
        <v>4</v>
      </c>
      <c r="F9" s="22">
        <v>5089880.05</v>
      </c>
      <c r="G9" s="23" t="s">
        <v>27</v>
      </c>
    </row>
    <row r="10" spans="1:7" s="14" customFormat="1" ht="41.45" customHeight="1" x14ac:dyDescent="0.25">
      <c r="A10" s="18">
        <v>6</v>
      </c>
      <c r="B10" s="19" t="s">
        <v>7</v>
      </c>
      <c r="C10" s="19" t="s">
        <v>8</v>
      </c>
      <c r="D10" s="19">
        <v>331130</v>
      </c>
      <c r="E10" s="24" t="s">
        <v>12</v>
      </c>
      <c r="F10" s="22">
        <v>0</v>
      </c>
      <c r="G10" s="23" t="s">
        <v>25</v>
      </c>
    </row>
    <row r="11" spans="1:7" s="14" customFormat="1" ht="41.45" customHeight="1" x14ac:dyDescent="0.25">
      <c r="A11" s="18">
        <v>7</v>
      </c>
      <c r="B11" s="19" t="s">
        <v>7</v>
      </c>
      <c r="C11" s="19" t="s">
        <v>8</v>
      </c>
      <c r="D11" s="19">
        <v>332178</v>
      </c>
      <c r="E11" s="25" t="s">
        <v>12</v>
      </c>
      <c r="F11" s="26">
        <v>0</v>
      </c>
      <c r="G11" s="23" t="s">
        <v>25</v>
      </c>
    </row>
    <row r="12" spans="1:7" s="14" customFormat="1" ht="41.45" customHeight="1" x14ac:dyDescent="0.25">
      <c r="A12" s="18">
        <v>8</v>
      </c>
      <c r="B12" s="19" t="s">
        <v>7</v>
      </c>
      <c r="C12" s="19" t="s">
        <v>8</v>
      </c>
      <c r="D12" s="19">
        <v>327804</v>
      </c>
      <c r="E12" s="24" t="s">
        <v>11</v>
      </c>
      <c r="F12" s="22">
        <v>3230667.39</v>
      </c>
      <c r="G12" s="23" t="s">
        <v>27</v>
      </c>
    </row>
    <row r="13" spans="1:7" s="14" customFormat="1" ht="41.45" customHeight="1" x14ac:dyDescent="0.25">
      <c r="A13" s="18">
        <v>9</v>
      </c>
      <c r="B13" s="19" t="s">
        <v>7</v>
      </c>
      <c r="C13" s="19" t="s">
        <v>8</v>
      </c>
      <c r="D13" s="19">
        <v>321152</v>
      </c>
      <c r="E13" s="24" t="s">
        <v>13</v>
      </c>
      <c r="F13" s="22">
        <v>8669455.3100000005</v>
      </c>
      <c r="G13" s="23" t="s">
        <v>30</v>
      </c>
    </row>
    <row r="14" spans="1:7" s="14" customFormat="1" ht="62.25" customHeight="1" x14ac:dyDescent="0.25">
      <c r="A14" s="18">
        <v>10</v>
      </c>
      <c r="B14" s="19" t="s">
        <v>7</v>
      </c>
      <c r="C14" s="19" t="s">
        <v>8</v>
      </c>
      <c r="D14" s="19">
        <v>322008</v>
      </c>
      <c r="E14" s="24" t="s">
        <v>11</v>
      </c>
      <c r="F14" s="22">
        <v>0</v>
      </c>
      <c r="G14" s="23" t="s">
        <v>31</v>
      </c>
    </row>
    <row r="15" spans="1:7" s="14" customFormat="1" ht="63" customHeight="1" x14ac:dyDescent="0.25">
      <c r="A15" s="18">
        <v>11</v>
      </c>
      <c r="B15" s="19" t="s">
        <v>7</v>
      </c>
      <c r="C15" s="19" t="s">
        <v>8</v>
      </c>
      <c r="D15" s="19">
        <v>330816</v>
      </c>
      <c r="E15" s="24" t="s">
        <v>11</v>
      </c>
      <c r="F15" s="22">
        <v>0</v>
      </c>
      <c r="G15" s="23" t="s">
        <v>31</v>
      </c>
    </row>
    <row r="16" spans="1:7" s="14" customFormat="1" ht="41.45" customHeight="1" x14ac:dyDescent="0.25">
      <c r="A16" s="18">
        <v>12</v>
      </c>
      <c r="B16" s="19" t="s">
        <v>7</v>
      </c>
      <c r="C16" s="19" t="s">
        <v>8</v>
      </c>
      <c r="D16" s="19">
        <v>332807</v>
      </c>
      <c r="E16" s="24" t="s">
        <v>12</v>
      </c>
      <c r="F16" s="22">
        <v>8576849.4299999997</v>
      </c>
      <c r="G16" s="23" t="s">
        <v>27</v>
      </c>
    </row>
    <row r="17" spans="1:7" s="14" customFormat="1" ht="41.45" customHeight="1" x14ac:dyDescent="0.25">
      <c r="A17" s="18">
        <v>13</v>
      </c>
      <c r="B17" s="19" t="s">
        <v>7</v>
      </c>
      <c r="C17" s="19" t="s">
        <v>8</v>
      </c>
      <c r="D17" s="19">
        <v>323063</v>
      </c>
      <c r="E17" s="24" t="s">
        <v>11</v>
      </c>
      <c r="F17" s="22">
        <v>3038294.17</v>
      </c>
      <c r="G17" s="23" t="s">
        <v>27</v>
      </c>
    </row>
    <row r="18" spans="1:7" s="14" customFormat="1" ht="41.45" customHeight="1" x14ac:dyDescent="0.25">
      <c r="A18" s="18">
        <v>21</v>
      </c>
      <c r="B18" s="19" t="s">
        <v>7</v>
      </c>
      <c r="C18" s="19" t="s">
        <v>8</v>
      </c>
      <c r="D18" s="19">
        <v>331833</v>
      </c>
      <c r="E18" s="24" t="s">
        <v>4</v>
      </c>
      <c r="F18" s="22">
        <v>48730447.380000003</v>
      </c>
      <c r="G18" s="23" t="s">
        <v>27</v>
      </c>
    </row>
    <row r="19" spans="1:7" s="14" customFormat="1" ht="62.25" customHeight="1" x14ac:dyDescent="0.25">
      <c r="A19" s="18">
        <v>23</v>
      </c>
      <c r="B19" s="19" t="s">
        <v>7</v>
      </c>
      <c r="C19" s="19" t="s">
        <v>8</v>
      </c>
      <c r="D19" s="19">
        <v>330906</v>
      </c>
      <c r="E19" s="24" t="s">
        <v>13</v>
      </c>
      <c r="F19" s="22">
        <v>32093156.469999999</v>
      </c>
      <c r="G19" s="23" t="s">
        <v>30</v>
      </c>
    </row>
    <row r="20" spans="1:7" s="14" customFormat="1" ht="41.45" customHeight="1" x14ac:dyDescent="0.25">
      <c r="A20" s="18">
        <v>14</v>
      </c>
      <c r="B20" s="27" t="s">
        <v>7</v>
      </c>
      <c r="C20" s="27" t="s">
        <v>8</v>
      </c>
      <c r="D20" s="19">
        <v>321262</v>
      </c>
      <c r="E20" s="28" t="s">
        <v>13</v>
      </c>
      <c r="F20" s="29">
        <v>16044721.939999999</v>
      </c>
      <c r="G20" s="23" t="s">
        <v>27</v>
      </c>
    </row>
    <row r="21" spans="1:7" s="14" customFormat="1" ht="41.45" customHeight="1" x14ac:dyDescent="0.25">
      <c r="A21" s="18">
        <v>15</v>
      </c>
      <c r="B21" s="19" t="s">
        <v>7</v>
      </c>
      <c r="C21" s="19" t="s">
        <v>8</v>
      </c>
      <c r="D21" s="19">
        <v>332489</v>
      </c>
      <c r="E21" s="30" t="s">
        <v>4</v>
      </c>
      <c r="F21" s="31">
        <v>11206848.43939071</v>
      </c>
      <c r="G21" s="23" t="s">
        <v>28</v>
      </c>
    </row>
    <row r="22" spans="1:7" s="14" customFormat="1" ht="41.45" customHeight="1" x14ac:dyDescent="0.25">
      <c r="A22" s="18">
        <v>16</v>
      </c>
      <c r="B22" s="19" t="s">
        <v>7</v>
      </c>
      <c r="C22" s="19" t="s">
        <v>8</v>
      </c>
      <c r="D22" s="19">
        <v>320752</v>
      </c>
      <c r="E22" s="30" t="s">
        <v>14</v>
      </c>
      <c r="F22" s="31">
        <v>46703711.939999998</v>
      </c>
      <c r="G22" s="23" t="s">
        <v>27</v>
      </c>
    </row>
    <row r="23" spans="1:7" s="14" customFormat="1" ht="41.45" customHeight="1" x14ac:dyDescent="0.25">
      <c r="A23" s="18">
        <v>17</v>
      </c>
      <c r="B23" s="19" t="s">
        <v>7</v>
      </c>
      <c r="C23" s="19" t="s">
        <v>8</v>
      </c>
      <c r="D23" s="19">
        <v>332710</v>
      </c>
      <c r="E23" s="30" t="s">
        <v>13</v>
      </c>
      <c r="F23" s="31">
        <v>0</v>
      </c>
      <c r="G23" s="23" t="s">
        <v>10</v>
      </c>
    </row>
    <row r="24" spans="1:7" s="14" customFormat="1" ht="41.45" customHeight="1" x14ac:dyDescent="0.25">
      <c r="A24" s="18">
        <v>18</v>
      </c>
      <c r="B24" s="19" t="s">
        <v>7</v>
      </c>
      <c r="C24" s="19" t="s">
        <v>8</v>
      </c>
      <c r="D24" s="32">
        <v>332380</v>
      </c>
      <c r="E24" s="33" t="s">
        <v>12</v>
      </c>
      <c r="F24" s="31">
        <v>11324181.310000001</v>
      </c>
      <c r="G24" s="23" t="s">
        <v>27</v>
      </c>
    </row>
    <row r="25" spans="1:7" s="14" customFormat="1" ht="41.45" customHeight="1" x14ac:dyDescent="0.25">
      <c r="A25" s="18">
        <v>19</v>
      </c>
      <c r="B25" s="19" t="s">
        <v>7</v>
      </c>
      <c r="C25" s="19" t="s">
        <v>8</v>
      </c>
      <c r="D25" s="33">
        <v>324955</v>
      </c>
      <c r="E25" s="33" t="s">
        <v>13</v>
      </c>
      <c r="F25" s="31">
        <v>11967942.42</v>
      </c>
      <c r="G25" s="23" t="s">
        <v>27</v>
      </c>
    </row>
    <row r="26" spans="1:7" s="14" customFormat="1" ht="41.45" customHeight="1" x14ac:dyDescent="0.25">
      <c r="A26" s="18">
        <v>20</v>
      </c>
      <c r="B26" s="19" t="s">
        <v>7</v>
      </c>
      <c r="C26" s="19" t="s">
        <v>8</v>
      </c>
      <c r="D26" s="33">
        <v>331094</v>
      </c>
      <c r="E26" s="33" t="s">
        <v>13</v>
      </c>
      <c r="F26" s="31">
        <v>11526069.35</v>
      </c>
      <c r="G26" s="23" t="s">
        <v>28</v>
      </c>
    </row>
    <row r="27" spans="1:7" s="14" customFormat="1" ht="66" customHeight="1" x14ac:dyDescent="0.25">
      <c r="A27" s="18">
        <v>22</v>
      </c>
      <c r="B27" s="19" t="s">
        <v>7</v>
      </c>
      <c r="C27" s="19" t="s">
        <v>8</v>
      </c>
      <c r="D27" s="33">
        <v>331006</v>
      </c>
      <c r="E27" s="33" t="s">
        <v>13</v>
      </c>
      <c r="F27" s="31">
        <v>4643406.53</v>
      </c>
      <c r="G27" s="23" t="s">
        <v>30</v>
      </c>
    </row>
    <row r="28" spans="1:7" s="14" customFormat="1" ht="41.45" customHeight="1" x14ac:dyDescent="0.25">
      <c r="A28" s="18">
        <v>24</v>
      </c>
      <c r="B28" s="19" t="s">
        <v>7</v>
      </c>
      <c r="C28" s="19" t="s">
        <v>8</v>
      </c>
      <c r="D28" s="33">
        <v>321023</v>
      </c>
      <c r="E28" s="33" t="s">
        <v>13</v>
      </c>
      <c r="F28" s="31">
        <v>0</v>
      </c>
      <c r="G28" s="23" t="s">
        <v>25</v>
      </c>
    </row>
    <row r="29" spans="1:7" s="14" customFormat="1" ht="69.75" customHeight="1" x14ac:dyDescent="0.25">
      <c r="A29" s="18">
        <v>25</v>
      </c>
      <c r="B29" s="19" t="s">
        <v>7</v>
      </c>
      <c r="C29" s="19" t="s">
        <v>8</v>
      </c>
      <c r="D29" s="33">
        <v>333176</v>
      </c>
      <c r="E29" s="33" t="s">
        <v>14</v>
      </c>
      <c r="F29" s="31">
        <v>0</v>
      </c>
      <c r="G29" s="23" t="s">
        <v>25</v>
      </c>
    </row>
    <row r="30" spans="1:7" s="14" customFormat="1" ht="65.25" customHeight="1" x14ac:dyDescent="0.25">
      <c r="A30" s="18">
        <v>26</v>
      </c>
      <c r="B30" s="19" t="s">
        <v>7</v>
      </c>
      <c r="C30" s="19" t="s">
        <v>8</v>
      </c>
      <c r="D30" s="33">
        <v>329523</v>
      </c>
      <c r="E30" s="33" t="s">
        <v>11</v>
      </c>
      <c r="F30" s="31">
        <v>12305035.960000001</v>
      </c>
      <c r="G30" s="23" t="s">
        <v>28</v>
      </c>
    </row>
    <row r="31" spans="1:7" s="14" customFormat="1" ht="41.45" customHeight="1" x14ac:dyDescent="0.25">
      <c r="A31" s="18">
        <v>27</v>
      </c>
      <c r="B31" s="19" t="s">
        <v>7</v>
      </c>
      <c r="C31" s="19" t="s">
        <v>8</v>
      </c>
      <c r="D31" s="33">
        <v>321107</v>
      </c>
      <c r="E31" s="33" t="s">
        <v>13</v>
      </c>
      <c r="F31" s="31">
        <v>11751400.529999999</v>
      </c>
      <c r="G31" s="23" t="s">
        <v>30</v>
      </c>
    </row>
    <row r="32" spans="1:7" s="14" customFormat="1" ht="69.75" customHeight="1" x14ac:dyDescent="0.25">
      <c r="A32" s="18">
        <v>28</v>
      </c>
      <c r="B32" s="19" t="s">
        <v>7</v>
      </c>
      <c r="C32" s="19" t="s">
        <v>8</v>
      </c>
      <c r="D32" s="33">
        <v>332826</v>
      </c>
      <c r="E32" s="33" t="s">
        <v>11</v>
      </c>
      <c r="F32" s="31">
        <v>14785128.470000001</v>
      </c>
      <c r="G32" s="23" t="s">
        <v>28</v>
      </c>
    </row>
    <row r="33" spans="1:7" s="14" customFormat="1" ht="41.45" customHeight="1" x14ac:dyDescent="0.25">
      <c r="A33" s="18">
        <v>29</v>
      </c>
      <c r="B33" s="19" t="s">
        <v>7</v>
      </c>
      <c r="C33" s="19" t="s">
        <v>8</v>
      </c>
      <c r="D33" s="34">
        <v>332813</v>
      </c>
      <c r="E33" s="34" t="s">
        <v>12</v>
      </c>
      <c r="F33" s="35">
        <v>4830813.49</v>
      </c>
      <c r="G33" s="23" t="s">
        <v>30</v>
      </c>
    </row>
    <row r="34" spans="1:7" s="14" customFormat="1" ht="71.25" customHeight="1" x14ac:dyDescent="0.25">
      <c r="A34" s="18">
        <v>30</v>
      </c>
      <c r="B34" s="19" t="s">
        <v>7</v>
      </c>
      <c r="C34" s="19" t="s">
        <v>8</v>
      </c>
      <c r="D34" s="19">
        <v>333270</v>
      </c>
      <c r="E34" s="19" t="s">
        <v>11</v>
      </c>
      <c r="F34" s="22">
        <v>19028953.75</v>
      </c>
      <c r="G34" s="23" t="s">
        <v>28</v>
      </c>
    </row>
    <row r="35" spans="1:7" s="14" customFormat="1" ht="65.25" customHeight="1" x14ac:dyDescent="0.25">
      <c r="A35" s="18">
        <v>31</v>
      </c>
      <c r="B35" s="19" t="s">
        <v>7</v>
      </c>
      <c r="C35" s="19" t="s">
        <v>8</v>
      </c>
      <c r="D35" s="19">
        <v>333355</v>
      </c>
      <c r="E35" s="19" t="s">
        <v>11</v>
      </c>
      <c r="F35" s="22">
        <v>18663893.93</v>
      </c>
      <c r="G35" s="23" t="s">
        <v>28</v>
      </c>
    </row>
    <row r="36" spans="1:7" s="14" customFormat="1" ht="60" customHeight="1" x14ac:dyDescent="0.25">
      <c r="A36" s="18">
        <v>32</v>
      </c>
      <c r="B36" s="19" t="s">
        <v>7</v>
      </c>
      <c r="C36" s="36" t="s">
        <v>8</v>
      </c>
      <c r="D36" s="19">
        <v>329544</v>
      </c>
      <c r="E36" s="19" t="s">
        <v>13</v>
      </c>
      <c r="F36" s="22">
        <v>29891254.510000002</v>
      </c>
      <c r="G36" s="23" t="s">
        <v>27</v>
      </c>
    </row>
    <row r="37" spans="1:7" s="12" customFormat="1" ht="41.45" customHeight="1" x14ac:dyDescent="0.25">
      <c r="A37" s="18">
        <v>33</v>
      </c>
      <c r="B37" s="19" t="s">
        <v>7</v>
      </c>
      <c r="C37" s="19" t="s">
        <v>8</v>
      </c>
      <c r="D37" s="19">
        <v>329521</v>
      </c>
      <c r="E37" s="19" t="s">
        <v>11</v>
      </c>
      <c r="F37" s="22">
        <v>21056610.809999999</v>
      </c>
      <c r="G37" s="23" t="s">
        <v>28</v>
      </c>
    </row>
    <row r="38" spans="1:7" s="14" customFormat="1" ht="41.45" customHeight="1" x14ac:dyDescent="0.25">
      <c r="A38" s="18">
        <v>34</v>
      </c>
      <c r="B38" s="19" t="s">
        <v>7</v>
      </c>
      <c r="C38" s="19" t="s">
        <v>8</v>
      </c>
      <c r="D38" s="19">
        <v>332743</v>
      </c>
      <c r="E38" s="19" t="s">
        <v>12</v>
      </c>
      <c r="F38" s="22">
        <v>48725114.350000001</v>
      </c>
      <c r="G38" s="23" t="s">
        <v>28</v>
      </c>
    </row>
    <row r="39" spans="1:7" s="14" customFormat="1" ht="41.45" customHeight="1" x14ac:dyDescent="0.25">
      <c r="A39" s="18">
        <v>35</v>
      </c>
      <c r="B39" s="19" t="s">
        <v>7</v>
      </c>
      <c r="C39" s="19" t="s">
        <v>8</v>
      </c>
      <c r="D39" s="19">
        <v>332168</v>
      </c>
      <c r="E39" s="19" t="s">
        <v>4</v>
      </c>
      <c r="F39" s="22">
        <v>1969881.79</v>
      </c>
      <c r="G39" s="23" t="s">
        <v>28</v>
      </c>
    </row>
    <row r="40" spans="1:7" s="14" customFormat="1" ht="41.45" customHeight="1" x14ac:dyDescent="0.25">
      <c r="A40" s="18">
        <v>36</v>
      </c>
      <c r="B40" s="19" t="s">
        <v>7</v>
      </c>
      <c r="C40" s="19" t="s">
        <v>8</v>
      </c>
      <c r="D40" s="19">
        <v>332206</v>
      </c>
      <c r="E40" s="19" t="s">
        <v>4</v>
      </c>
      <c r="F40" s="22">
        <v>6996263.0199999996</v>
      </c>
      <c r="G40" s="23" t="s">
        <v>30</v>
      </c>
    </row>
    <row r="41" spans="1:7" s="14" customFormat="1" ht="41.45" customHeight="1" x14ac:dyDescent="0.25">
      <c r="A41" s="18">
        <v>37</v>
      </c>
      <c r="B41" s="19" t="s">
        <v>7</v>
      </c>
      <c r="C41" s="27" t="s">
        <v>8</v>
      </c>
      <c r="D41" s="19">
        <v>332515</v>
      </c>
      <c r="E41" s="19" t="s">
        <v>12</v>
      </c>
      <c r="F41" s="37">
        <v>19199152.530000001</v>
      </c>
      <c r="G41" s="23" t="s">
        <v>30</v>
      </c>
    </row>
    <row r="42" spans="1:7" s="14" customFormat="1" ht="66" customHeight="1" x14ac:dyDescent="0.25">
      <c r="A42" s="18">
        <v>38</v>
      </c>
      <c r="B42" s="19" t="s">
        <v>7</v>
      </c>
      <c r="C42" s="19" t="s">
        <v>8</v>
      </c>
      <c r="D42" s="19">
        <v>332882</v>
      </c>
      <c r="E42" s="19" t="s">
        <v>11</v>
      </c>
      <c r="F42" s="37">
        <v>6962135.6799999997</v>
      </c>
      <c r="G42" s="23" t="s">
        <v>30</v>
      </c>
    </row>
    <row r="43" spans="1:7" s="14" customFormat="1" ht="60" customHeight="1" x14ac:dyDescent="0.25">
      <c r="A43" s="18">
        <v>39</v>
      </c>
      <c r="B43" s="19" t="s">
        <v>7</v>
      </c>
      <c r="C43" s="19" t="s">
        <v>8</v>
      </c>
      <c r="D43" s="19">
        <v>330499</v>
      </c>
      <c r="E43" s="19" t="s">
        <v>12</v>
      </c>
      <c r="F43" s="37">
        <v>10892980.42</v>
      </c>
      <c r="G43" s="23" t="s">
        <v>26</v>
      </c>
    </row>
    <row r="44" spans="1:7" s="14" customFormat="1" ht="41.45" customHeight="1" x14ac:dyDescent="0.25">
      <c r="A44" s="18">
        <v>40</v>
      </c>
      <c r="B44" s="19" t="s">
        <v>7</v>
      </c>
      <c r="C44" s="19" t="s">
        <v>8</v>
      </c>
      <c r="D44" s="19">
        <v>331181</v>
      </c>
      <c r="E44" s="19" t="s">
        <v>14</v>
      </c>
      <c r="F44" s="37">
        <v>4609392.38</v>
      </c>
      <c r="G44" s="23" t="s">
        <v>30</v>
      </c>
    </row>
    <row r="45" spans="1:7" s="14" customFormat="1" ht="71.25" customHeight="1" x14ac:dyDescent="0.25">
      <c r="A45" s="18">
        <v>41</v>
      </c>
      <c r="B45" s="36" t="s">
        <v>7</v>
      </c>
      <c r="C45" s="36" t="s">
        <v>8</v>
      </c>
      <c r="D45" s="36">
        <v>328134</v>
      </c>
      <c r="E45" s="19" t="s">
        <v>13</v>
      </c>
      <c r="F45" s="37">
        <v>2595038.56</v>
      </c>
      <c r="G45" s="23" t="s">
        <v>30</v>
      </c>
    </row>
    <row r="46" spans="1:7" s="14" customFormat="1" ht="41.45" customHeight="1" x14ac:dyDescent="0.25">
      <c r="A46" s="18">
        <v>42</v>
      </c>
      <c r="B46" s="19" t="s">
        <v>7</v>
      </c>
      <c r="C46" s="19" t="s">
        <v>8</v>
      </c>
      <c r="D46" s="19">
        <v>332787</v>
      </c>
      <c r="E46" s="19" t="s">
        <v>13</v>
      </c>
      <c r="F46" s="37">
        <v>3981611.68</v>
      </c>
      <c r="G46" s="23" t="s">
        <v>30</v>
      </c>
    </row>
    <row r="47" spans="1:7" s="14" customFormat="1" x14ac:dyDescent="0.25">
      <c r="A47" s="1"/>
      <c r="B47" s="9"/>
      <c r="C47" s="9"/>
      <c r="D47" s="9"/>
      <c r="E47" s="9" t="s">
        <v>23</v>
      </c>
      <c r="F47" s="38">
        <f>SUM(F5:F46)</f>
        <v>506260442.39939082</v>
      </c>
      <c r="G47" s="9"/>
    </row>
    <row r="49" spans="3:7" x14ac:dyDescent="0.25">
      <c r="C49" s="3" t="s">
        <v>16</v>
      </c>
      <c r="D49" s="4">
        <v>94142823.879999995</v>
      </c>
      <c r="E49" s="5" t="s">
        <v>17</v>
      </c>
    </row>
    <row r="50" spans="3:7" x14ac:dyDescent="0.25">
      <c r="C50" s="6" t="s">
        <v>18</v>
      </c>
      <c r="D50" s="4">
        <f>D49*4.9641</f>
        <v>467334392.022708</v>
      </c>
      <c r="E50" s="5" t="s">
        <v>19</v>
      </c>
      <c r="G50" s="15"/>
    </row>
    <row r="51" spans="3:7" x14ac:dyDescent="0.25">
      <c r="C51" s="6" t="s">
        <v>20</v>
      </c>
      <c r="D51" s="4">
        <f>F47</f>
        <v>506260442.39939082</v>
      </c>
      <c r="E51" s="5" t="s">
        <v>19</v>
      </c>
    </row>
    <row r="52" spans="3:7" x14ac:dyDescent="0.25">
      <c r="C52" s="6" t="s">
        <v>21</v>
      </c>
      <c r="D52" s="4">
        <f>D51/D50*100</f>
        <v>108.32937850094957</v>
      </c>
      <c r="E52" s="7" t="s">
        <v>5</v>
      </c>
    </row>
    <row r="55" spans="3:7" x14ac:dyDescent="0.25">
      <c r="G55" s="15"/>
    </row>
  </sheetData>
  <autoFilter ref="A4:G47" xr:uid="{00000000-0009-0000-0000-000000000000}"/>
  <mergeCells count="2">
    <mergeCell ref="C1:G1"/>
    <mergeCell ref="C2:G2"/>
  </mergeCells>
  <phoneticPr fontId="3" type="noConversion"/>
  <pageMargins left="0.25" right="0.25" top="0.75" bottom="0.75" header="0.3" footer="0.3"/>
  <pageSetup paperSize="8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2024-10-25T10:01:27Z</cp:lastPrinted>
  <dcterms:created xsi:type="dcterms:W3CDTF">2015-06-05T18:17:20Z</dcterms:created>
  <dcterms:modified xsi:type="dcterms:W3CDTF">2026-01-11T18:25:00Z</dcterms:modified>
</cp:coreProperties>
</file>