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14C9088F-1012-4B33-ADBA-3ADC90B8FC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2" sheetId="1" r:id="rId1"/>
  </sheets>
  <definedNames>
    <definedName name="_xlnm._FilterDatabase" localSheetId="0" hidden="1">'2.2'!$A$4:$J$47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I47" i="1" l="1"/>
  <c r="D52" i="1" s="1"/>
  <c r="D53" i="1" s="1"/>
</calcChain>
</file>

<file path=xl/sharedStrings.xml><?xml version="1.0" encoding="utf-8"?>
<sst xmlns="http://schemas.openxmlformats.org/spreadsheetml/2006/main" count="209" uniqueCount="55">
  <si>
    <t xml:space="preserve">Cod Apel </t>
  </si>
  <si>
    <t xml:space="preserve">Nr. Inregistrare </t>
  </si>
  <si>
    <t xml:space="preserve">Cod SMIS </t>
  </si>
  <si>
    <t>Data depunere</t>
  </si>
  <si>
    <t>Ora depunere</t>
  </si>
  <si>
    <t>Acțiunea</t>
  </si>
  <si>
    <t xml:space="preserve">Județul </t>
  </si>
  <si>
    <t xml:space="preserve">Constanta </t>
  </si>
  <si>
    <t>%</t>
  </si>
  <si>
    <t>18674</t>
  </si>
  <si>
    <t>Apel PRSE/163/PRSE_P2/OP2/RSO2.4/PRSE_A9</t>
  </si>
  <si>
    <t>2.2.</t>
  </si>
  <si>
    <t>PRSE/163/PRSE_P2/OP2/RSO2.4/PRSE_A9</t>
  </si>
  <si>
    <t xml:space="preserve"> 13:34:00</t>
  </si>
  <si>
    <t xml:space="preserve">22687
	</t>
  </si>
  <si>
    <t>325896</t>
  </si>
  <si>
    <t xml:space="preserve">  12:16:36</t>
  </si>
  <si>
    <t>proiect retras</t>
  </si>
  <si>
    <t xml:space="preserve">Buzau </t>
  </si>
  <si>
    <t xml:space="preserve">Vrancea </t>
  </si>
  <si>
    <t xml:space="preserve"> 9:36:32</t>
  </si>
  <si>
    <t xml:space="preserve"> 15:44:41</t>
  </si>
  <si>
    <t>Galati</t>
  </si>
  <si>
    <t>Braila</t>
  </si>
  <si>
    <t xml:space="preserve">
105.738</t>
  </si>
  <si>
    <t xml:space="preserve"> 15:38:46</t>
  </si>
  <si>
    <t xml:space="preserve">Nr. crt. </t>
  </si>
  <si>
    <t>alocare apel (FEDR + BS) euro</t>
  </si>
  <si>
    <t>euro</t>
  </si>
  <si>
    <t>alocare apel (FEDR + BS) lei</t>
  </si>
  <si>
    <t>lei</t>
  </si>
  <si>
    <t>finantare nerambursabila solicitata totala lei</t>
  </si>
  <si>
    <t>% acoperire alocare apel de proiecte</t>
  </si>
  <si>
    <t>Finantare nerambursabila (ron)</t>
  </si>
  <si>
    <t xml:space="preserve"> 12:06:52</t>
  </si>
  <si>
    <t xml:space="preserve"> 14:42:38</t>
  </si>
  <si>
    <t xml:space="preserve"> 14:51:59</t>
  </si>
  <si>
    <t xml:space="preserve"> 19:39:29</t>
  </si>
  <si>
    <t xml:space="preserve"> 11:57:26</t>
  </si>
  <si>
    <t xml:space="preserve"> 12:12:35</t>
  </si>
  <si>
    <t xml:space="preserve"> 13:52:24</t>
  </si>
  <si>
    <t xml:space="preserve">  14:18:44</t>
  </si>
  <si>
    <t xml:space="preserve"> 14:21:59</t>
  </si>
  <si>
    <t xml:space="preserve"> 15:10:18</t>
  </si>
  <si>
    <t xml:space="preserve"> 15:43:42</t>
  </si>
  <si>
    <t>Total</t>
  </si>
  <si>
    <t xml:space="preserve">Stadiul </t>
  </si>
  <si>
    <t xml:space="preserve">respins ETF </t>
  </si>
  <si>
    <t xml:space="preserve">in contestatie ETF </t>
  </si>
  <si>
    <t xml:space="preserve">admis ETF </t>
  </si>
  <si>
    <t>contract semnat</t>
  </si>
  <si>
    <t xml:space="preserve">in contractare </t>
  </si>
  <si>
    <t xml:space="preserve">contract reziliat </t>
  </si>
  <si>
    <t xml:space="preserve">contract semnat </t>
  </si>
  <si>
    <t>Situație cereri de finanțare depuse, Acțiunea 2.2 Consolidare,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</si>
</sst>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h:mm:ss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2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22" fontId="9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21" fontId="10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21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21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21" fontId="10" fillId="0" borderId="7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21" fontId="9" fillId="0" borderId="4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21" fontId="9" fillId="0" borderId="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B1" zoomScale="85" zoomScaleNormal="85" workbookViewId="0">
      <pane ySplit="4" topLeftCell="A41" activePane="bottomLeft" state="frozen"/>
      <selection pane="bottomLeft" activeCell="K52" sqref="K52"/>
    </sheetView>
  </sheetViews>
  <sheetFormatPr defaultRowHeight="15" x14ac:dyDescent="0.25"/>
  <cols>
    <col min="2" max="2" width="12.28515625" style="1" customWidth="1"/>
    <col min="3" max="3" width="48.5703125" style="1" customWidth="1"/>
    <col min="4" max="4" width="18.140625" style="1" customWidth="1"/>
    <col min="5" max="5" width="18.140625" style="4" customWidth="1"/>
    <col min="6" max="6" width="21.28515625" style="1" customWidth="1"/>
    <col min="7" max="7" width="18.140625" style="1" customWidth="1"/>
    <col min="8" max="8" width="20.42578125" style="1" customWidth="1"/>
    <col min="9" max="9" width="20.85546875" style="1" customWidth="1"/>
    <col min="10" max="10" width="21.85546875" style="70" customWidth="1"/>
  </cols>
  <sheetData>
    <row r="1" spans="1:10" s="74" customFormat="1" ht="24.95" customHeight="1" x14ac:dyDescent="0.25">
      <c r="B1" s="75"/>
      <c r="C1" s="79" t="s">
        <v>54</v>
      </c>
      <c r="D1" s="79"/>
      <c r="E1" s="79"/>
      <c r="F1" s="79"/>
      <c r="G1" s="79"/>
      <c r="H1" s="75"/>
      <c r="I1" s="75"/>
      <c r="J1" s="76"/>
    </row>
    <row r="2" spans="1:10" s="74" customFormat="1" ht="24.95" customHeight="1" x14ac:dyDescent="0.25">
      <c r="B2" s="75"/>
      <c r="C2" s="79" t="s">
        <v>10</v>
      </c>
      <c r="D2" s="79"/>
      <c r="E2" s="79"/>
      <c r="F2" s="77"/>
      <c r="G2" s="77"/>
      <c r="H2" s="75"/>
      <c r="I2" s="78"/>
      <c r="J2" s="76"/>
    </row>
    <row r="3" spans="1:10" ht="28.9" customHeight="1" x14ac:dyDescent="0.25">
      <c r="C3" s="6"/>
      <c r="D3" s="6"/>
      <c r="E3" s="7"/>
    </row>
    <row r="4" spans="1:10" s="3" customFormat="1" ht="30" customHeight="1" x14ac:dyDescent="0.25">
      <c r="A4" s="60" t="s">
        <v>26</v>
      </c>
      <c r="B4" s="61" t="s">
        <v>5</v>
      </c>
      <c r="C4" s="61" t="s">
        <v>0</v>
      </c>
      <c r="D4" s="61" t="s">
        <v>1</v>
      </c>
      <c r="E4" s="62" t="s">
        <v>3</v>
      </c>
      <c r="F4" s="61" t="s">
        <v>4</v>
      </c>
      <c r="G4" s="61" t="s">
        <v>2</v>
      </c>
      <c r="H4" s="61" t="s">
        <v>6</v>
      </c>
      <c r="I4" s="61" t="s">
        <v>33</v>
      </c>
      <c r="J4" s="61" t="s">
        <v>46</v>
      </c>
    </row>
    <row r="5" spans="1:10" s="2" customFormat="1" ht="51.75" customHeight="1" x14ac:dyDescent="0.25">
      <c r="A5" s="13">
        <v>1</v>
      </c>
      <c r="B5" s="14" t="s">
        <v>11</v>
      </c>
      <c r="C5" s="14" t="s">
        <v>12</v>
      </c>
      <c r="D5" s="15" t="s">
        <v>9</v>
      </c>
      <c r="E5" s="16">
        <v>45345</v>
      </c>
      <c r="F5" s="17">
        <v>0.64120370370370372</v>
      </c>
      <c r="G5" s="18">
        <v>320180</v>
      </c>
      <c r="H5" s="20" t="s">
        <v>7</v>
      </c>
      <c r="I5" s="63">
        <v>0</v>
      </c>
      <c r="J5" s="71" t="s">
        <v>17</v>
      </c>
    </row>
    <row r="6" spans="1:10" s="12" customFormat="1" ht="41.45" customHeight="1" x14ac:dyDescent="0.25">
      <c r="A6" s="13">
        <v>2</v>
      </c>
      <c r="B6" s="14" t="s">
        <v>11</v>
      </c>
      <c r="C6" s="14" t="s">
        <v>12</v>
      </c>
      <c r="D6" s="15" t="s">
        <v>14</v>
      </c>
      <c r="E6" s="16">
        <v>45364</v>
      </c>
      <c r="F6" s="17" t="s">
        <v>13</v>
      </c>
      <c r="G6" s="14">
        <v>321120</v>
      </c>
      <c r="H6" s="20" t="s">
        <v>7</v>
      </c>
      <c r="I6" s="63">
        <v>13524101.470000001</v>
      </c>
      <c r="J6" s="71" t="s">
        <v>52</v>
      </c>
    </row>
    <row r="7" spans="1:10" s="2" customFormat="1" ht="41.45" customHeight="1" x14ac:dyDescent="0.25">
      <c r="A7" s="13">
        <v>3</v>
      </c>
      <c r="B7" s="14" t="s">
        <v>11</v>
      </c>
      <c r="C7" s="14" t="s">
        <v>12</v>
      </c>
      <c r="D7" s="21">
        <v>25118</v>
      </c>
      <c r="E7" s="16">
        <v>45376</v>
      </c>
      <c r="F7" s="17">
        <v>0.56180555555555556</v>
      </c>
      <c r="G7" s="14">
        <v>321101</v>
      </c>
      <c r="H7" s="20" t="s">
        <v>7</v>
      </c>
      <c r="I7" s="63">
        <v>0</v>
      </c>
      <c r="J7" s="71" t="s">
        <v>17</v>
      </c>
    </row>
    <row r="8" spans="1:10" s="2" customFormat="1" ht="41.45" customHeight="1" x14ac:dyDescent="0.25">
      <c r="A8" s="13">
        <v>4</v>
      </c>
      <c r="B8" s="14" t="s">
        <v>11</v>
      </c>
      <c r="C8" s="14" t="s">
        <v>12</v>
      </c>
      <c r="D8" s="21">
        <v>46469</v>
      </c>
      <c r="E8" s="16">
        <v>45439</v>
      </c>
      <c r="F8" s="22" t="s">
        <v>16</v>
      </c>
      <c r="G8" s="18" t="s">
        <v>15</v>
      </c>
      <c r="H8" s="20" t="s">
        <v>7</v>
      </c>
      <c r="I8" s="63">
        <v>31646046.940000001</v>
      </c>
      <c r="J8" s="71" t="s">
        <v>50</v>
      </c>
    </row>
    <row r="9" spans="1:10" s="2" customFormat="1" ht="41.45" customHeight="1" x14ac:dyDescent="0.25">
      <c r="A9" s="13">
        <v>5</v>
      </c>
      <c r="B9" s="14" t="s">
        <v>11</v>
      </c>
      <c r="C9" s="14" t="s">
        <v>12</v>
      </c>
      <c r="D9" s="21">
        <v>78246</v>
      </c>
      <c r="E9" s="16">
        <v>45490</v>
      </c>
      <c r="F9" s="17">
        <v>0.84524305555555557</v>
      </c>
      <c r="G9" s="19">
        <v>329042</v>
      </c>
      <c r="H9" s="23" t="s">
        <v>7</v>
      </c>
      <c r="I9" s="64">
        <v>5089880.05</v>
      </c>
      <c r="J9" s="71" t="s">
        <v>50</v>
      </c>
    </row>
    <row r="10" spans="1:10" s="2" customFormat="1" ht="41.45" customHeight="1" x14ac:dyDescent="0.25">
      <c r="A10" s="13">
        <v>6</v>
      </c>
      <c r="B10" s="14" t="s">
        <v>11</v>
      </c>
      <c r="C10" s="14" t="s">
        <v>12</v>
      </c>
      <c r="D10" s="21">
        <v>91839</v>
      </c>
      <c r="E10" s="16">
        <v>45506</v>
      </c>
      <c r="F10" s="17">
        <v>0.55084490740740744</v>
      </c>
      <c r="G10" s="19">
        <v>331130</v>
      </c>
      <c r="H10" s="23" t="s">
        <v>19</v>
      </c>
      <c r="I10" s="64">
        <v>20886956.870000001</v>
      </c>
      <c r="J10" s="71" t="s">
        <v>47</v>
      </c>
    </row>
    <row r="11" spans="1:10" s="2" customFormat="1" ht="41.45" customHeight="1" x14ac:dyDescent="0.25">
      <c r="A11" s="13">
        <v>7</v>
      </c>
      <c r="B11" s="14" t="s">
        <v>11</v>
      </c>
      <c r="C11" s="14" t="s">
        <v>12</v>
      </c>
      <c r="D11" s="24">
        <v>97683</v>
      </c>
      <c r="E11" s="16">
        <v>45513</v>
      </c>
      <c r="F11" s="17">
        <v>0.57578703703703704</v>
      </c>
      <c r="G11" s="19">
        <v>332178</v>
      </c>
      <c r="H11" s="25" t="s">
        <v>19</v>
      </c>
      <c r="I11" s="65">
        <v>9233418.3300000001</v>
      </c>
      <c r="J11" s="71" t="s">
        <v>47</v>
      </c>
    </row>
    <row r="12" spans="1:10" s="2" customFormat="1" ht="41.45" customHeight="1" x14ac:dyDescent="0.25">
      <c r="A12" s="13">
        <v>8</v>
      </c>
      <c r="B12" s="14" t="s">
        <v>11</v>
      </c>
      <c r="C12" s="14" t="s">
        <v>12</v>
      </c>
      <c r="D12" s="21">
        <v>100729</v>
      </c>
      <c r="E12" s="16">
        <v>45518</v>
      </c>
      <c r="F12" s="22" t="s">
        <v>20</v>
      </c>
      <c r="G12" s="19">
        <v>327804</v>
      </c>
      <c r="H12" s="23" t="s">
        <v>18</v>
      </c>
      <c r="I12" s="64">
        <v>3675366.52</v>
      </c>
      <c r="J12" s="71" t="s">
        <v>50</v>
      </c>
    </row>
    <row r="13" spans="1:10" s="2" customFormat="1" ht="41.45" customHeight="1" x14ac:dyDescent="0.25">
      <c r="A13" s="13">
        <v>9</v>
      </c>
      <c r="B13" s="14" t="s">
        <v>11</v>
      </c>
      <c r="C13" s="14" t="s">
        <v>12</v>
      </c>
      <c r="D13" s="26">
        <v>101042</v>
      </c>
      <c r="E13" s="16">
        <v>45518</v>
      </c>
      <c r="F13" s="17">
        <v>0.51819444444444451</v>
      </c>
      <c r="G13" s="19">
        <v>321152</v>
      </c>
      <c r="H13" s="23" t="s">
        <v>22</v>
      </c>
      <c r="I13" s="64">
        <v>8669455.3200000003</v>
      </c>
      <c r="J13" s="71" t="s">
        <v>49</v>
      </c>
    </row>
    <row r="14" spans="1:10" s="2" customFormat="1" ht="62.25" customHeight="1" x14ac:dyDescent="0.25">
      <c r="A14" s="13">
        <v>10</v>
      </c>
      <c r="B14" s="14" t="s">
        <v>11</v>
      </c>
      <c r="C14" s="14" t="s">
        <v>12</v>
      </c>
      <c r="D14" s="21">
        <v>101598</v>
      </c>
      <c r="E14" s="16">
        <v>45518</v>
      </c>
      <c r="F14" s="17">
        <v>0.65159722222222227</v>
      </c>
      <c r="G14" s="19">
        <v>322008</v>
      </c>
      <c r="H14" s="23" t="s">
        <v>18</v>
      </c>
      <c r="I14" s="64">
        <v>41986169.200000003</v>
      </c>
      <c r="J14" s="71" t="s">
        <v>48</v>
      </c>
    </row>
    <row r="15" spans="1:10" s="2" customFormat="1" ht="63" customHeight="1" x14ac:dyDescent="0.25">
      <c r="A15" s="13">
        <v>11</v>
      </c>
      <c r="B15" s="14" t="s">
        <v>11</v>
      </c>
      <c r="C15" s="14" t="s">
        <v>12</v>
      </c>
      <c r="D15" s="27">
        <v>101616</v>
      </c>
      <c r="E15" s="16">
        <v>45518</v>
      </c>
      <c r="F15" s="22" t="s">
        <v>25</v>
      </c>
      <c r="G15" s="19">
        <v>330816</v>
      </c>
      <c r="H15" s="23" t="s">
        <v>18</v>
      </c>
      <c r="I15" s="64">
        <v>32784235.460000001</v>
      </c>
      <c r="J15" s="71" t="s">
        <v>48</v>
      </c>
    </row>
    <row r="16" spans="1:10" s="2" customFormat="1" ht="41.45" customHeight="1" x14ac:dyDescent="0.25">
      <c r="A16" s="13">
        <v>12</v>
      </c>
      <c r="B16" s="14" t="s">
        <v>11</v>
      </c>
      <c r="C16" s="14" t="s">
        <v>12</v>
      </c>
      <c r="D16" s="21">
        <v>103379</v>
      </c>
      <c r="E16" s="16">
        <v>45523.656030092592</v>
      </c>
      <c r="F16" s="17" t="s">
        <v>21</v>
      </c>
      <c r="G16" s="19">
        <v>332807</v>
      </c>
      <c r="H16" s="23" t="s">
        <v>19</v>
      </c>
      <c r="I16" s="64">
        <v>8576849.4299999997</v>
      </c>
      <c r="J16" s="71" t="s">
        <v>50</v>
      </c>
    </row>
    <row r="17" spans="1:10" s="2" customFormat="1" ht="41.45" customHeight="1" x14ac:dyDescent="0.25">
      <c r="A17" s="13">
        <v>13</v>
      </c>
      <c r="B17" s="14" t="s">
        <v>11</v>
      </c>
      <c r="C17" s="14" t="s">
        <v>12</v>
      </c>
      <c r="D17" s="21">
        <v>103632</v>
      </c>
      <c r="E17" s="16">
        <v>45523</v>
      </c>
      <c r="F17" s="17">
        <v>0.70078703703703704</v>
      </c>
      <c r="G17" s="19">
        <v>323063</v>
      </c>
      <c r="H17" s="23" t="s">
        <v>18</v>
      </c>
      <c r="I17" s="64">
        <v>3038294.17</v>
      </c>
      <c r="J17" s="71" t="s">
        <v>50</v>
      </c>
    </row>
    <row r="18" spans="1:10" s="2" customFormat="1" ht="41.45" customHeight="1" x14ac:dyDescent="0.25">
      <c r="A18" s="13">
        <v>21</v>
      </c>
      <c r="B18" s="14" t="s">
        <v>11</v>
      </c>
      <c r="C18" s="14" t="s">
        <v>12</v>
      </c>
      <c r="D18" s="21">
        <v>104151</v>
      </c>
      <c r="E18" s="16">
        <v>45524</v>
      </c>
      <c r="F18" s="17" t="s">
        <v>34</v>
      </c>
      <c r="G18" s="19">
        <v>331833</v>
      </c>
      <c r="H18" s="23" t="s">
        <v>7</v>
      </c>
      <c r="I18" s="64">
        <v>48730447.380000003</v>
      </c>
      <c r="J18" s="71" t="s">
        <v>50</v>
      </c>
    </row>
    <row r="19" spans="1:10" s="2" customFormat="1" ht="62.25" customHeight="1" x14ac:dyDescent="0.25">
      <c r="A19" s="13">
        <v>23</v>
      </c>
      <c r="B19" s="14" t="s">
        <v>11</v>
      </c>
      <c r="C19" s="14" t="s">
        <v>12</v>
      </c>
      <c r="D19" s="28">
        <v>104232</v>
      </c>
      <c r="E19" s="29">
        <v>45524.5378472222</v>
      </c>
      <c r="F19" s="30">
        <v>0.53784722222222225</v>
      </c>
      <c r="G19" s="19">
        <v>330906</v>
      </c>
      <c r="H19" s="23" t="s">
        <v>22</v>
      </c>
      <c r="I19" s="64">
        <v>32093156.469999999</v>
      </c>
      <c r="J19" s="71" t="s">
        <v>51</v>
      </c>
    </row>
    <row r="20" spans="1:10" s="2" customFormat="1" ht="41.45" customHeight="1" x14ac:dyDescent="0.25">
      <c r="A20" s="13">
        <v>14</v>
      </c>
      <c r="B20" s="31" t="s">
        <v>11</v>
      </c>
      <c r="C20" s="31" t="s">
        <v>12</v>
      </c>
      <c r="D20" s="32">
        <v>104364</v>
      </c>
      <c r="E20" s="29">
        <v>45524.589467592603</v>
      </c>
      <c r="F20" s="30">
        <v>0.58946759259259263</v>
      </c>
      <c r="G20" s="19">
        <v>321262</v>
      </c>
      <c r="H20" s="33" t="s">
        <v>22</v>
      </c>
      <c r="I20" s="66">
        <v>16044721.939999999</v>
      </c>
      <c r="J20" s="71" t="s">
        <v>50</v>
      </c>
    </row>
    <row r="21" spans="1:10" s="2" customFormat="1" ht="41.45" customHeight="1" x14ac:dyDescent="0.25">
      <c r="A21" s="13">
        <v>15</v>
      </c>
      <c r="B21" s="14" t="s">
        <v>11</v>
      </c>
      <c r="C21" s="14" t="s">
        <v>12</v>
      </c>
      <c r="D21" s="34">
        <v>104379</v>
      </c>
      <c r="E21" s="29">
        <v>45524.594722222202</v>
      </c>
      <c r="F21" s="30">
        <v>0.59472222222222226</v>
      </c>
      <c r="G21" s="19">
        <v>332489</v>
      </c>
      <c r="H21" s="35" t="s">
        <v>7</v>
      </c>
      <c r="I21" s="67">
        <v>10622872.42</v>
      </c>
      <c r="J21" s="71" t="s">
        <v>51</v>
      </c>
    </row>
    <row r="22" spans="1:10" s="2" customFormat="1" ht="41.45" customHeight="1" x14ac:dyDescent="0.25">
      <c r="A22" s="13">
        <v>16</v>
      </c>
      <c r="B22" s="14" t="s">
        <v>11</v>
      </c>
      <c r="C22" s="14" t="s">
        <v>12</v>
      </c>
      <c r="D22" s="34">
        <v>104415</v>
      </c>
      <c r="E22" s="29">
        <v>45524.603958333297</v>
      </c>
      <c r="F22" s="30">
        <v>0.60395833333333326</v>
      </c>
      <c r="G22" s="19">
        <v>320752</v>
      </c>
      <c r="H22" s="35" t="s">
        <v>23</v>
      </c>
      <c r="I22" s="67">
        <v>46703711.939999998</v>
      </c>
      <c r="J22" s="71" t="s">
        <v>50</v>
      </c>
    </row>
    <row r="23" spans="1:10" s="2" customFormat="1" ht="41.45" customHeight="1" x14ac:dyDescent="0.25">
      <c r="A23" s="13">
        <v>17</v>
      </c>
      <c r="B23" s="14" t="s">
        <v>11</v>
      </c>
      <c r="C23" s="14" t="s">
        <v>12</v>
      </c>
      <c r="D23" s="34">
        <v>104438</v>
      </c>
      <c r="E23" s="29">
        <v>45524.612939814797</v>
      </c>
      <c r="F23" s="30" t="s">
        <v>35</v>
      </c>
      <c r="G23" s="19">
        <v>332710</v>
      </c>
      <c r="H23" s="35" t="s">
        <v>22</v>
      </c>
      <c r="I23" s="67">
        <v>0</v>
      </c>
      <c r="J23" s="71" t="s">
        <v>17</v>
      </c>
    </row>
    <row r="24" spans="1:10" s="2" customFormat="1" ht="41.45" customHeight="1" x14ac:dyDescent="0.25">
      <c r="A24" s="13">
        <v>18</v>
      </c>
      <c r="B24" s="14" t="s">
        <v>11</v>
      </c>
      <c r="C24" s="14" t="s">
        <v>12</v>
      </c>
      <c r="D24" s="36">
        <v>104456</v>
      </c>
      <c r="E24" s="37">
        <v>45524.6194328704</v>
      </c>
      <c r="F24" s="38" t="s">
        <v>36</v>
      </c>
      <c r="G24" s="39">
        <v>332380</v>
      </c>
      <c r="H24" s="36" t="s">
        <v>19</v>
      </c>
      <c r="I24" s="67">
        <v>11324181.310000001</v>
      </c>
      <c r="J24" s="71" t="s">
        <v>50</v>
      </c>
    </row>
    <row r="25" spans="1:10" s="2" customFormat="1" ht="41.45" customHeight="1" x14ac:dyDescent="0.25">
      <c r="A25" s="13">
        <v>19</v>
      </c>
      <c r="B25" s="14" t="s">
        <v>11</v>
      </c>
      <c r="C25" s="14" t="s">
        <v>12</v>
      </c>
      <c r="D25" s="36">
        <v>104643</v>
      </c>
      <c r="E25" s="40">
        <v>45524.666967592602</v>
      </c>
      <c r="F25" s="41">
        <v>0.66696759259259253</v>
      </c>
      <c r="G25" s="36">
        <v>324955</v>
      </c>
      <c r="H25" s="36" t="s">
        <v>22</v>
      </c>
      <c r="I25" s="67">
        <v>14875615.220000001</v>
      </c>
      <c r="J25" s="71" t="s">
        <v>50</v>
      </c>
    </row>
    <row r="26" spans="1:10" s="2" customFormat="1" ht="41.45" customHeight="1" x14ac:dyDescent="0.25">
      <c r="A26" s="13">
        <v>20</v>
      </c>
      <c r="B26" s="14" t="s">
        <v>11</v>
      </c>
      <c r="C26" s="14" t="s">
        <v>12</v>
      </c>
      <c r="D26" s="36">
        <v>104781</v>
      </c>
      <c r="E26" s="40">
        <v>45524.704143518502</v>
      </c>
      <c r="F26" s="41">
        <v>0.70414351851851853</v>
      </c>
      <c r="G26" s="36">
        <v>331094</v>
      </c>
      <c r="H26" s="36" t="s">
        <v>22</v>
      </c>
      <c r="I26" s="67">
        <v>11526069.35</v>
      </c>
      <c r="J26" s="71" t="s">
        <v>51</v>
      </c>
    </row>
    <row r="27" spans="1:10" s="2" customFormat="1" ht="66" customHeight="1" x14ac:dyDescent="0.25">
      <c r="A27" s="13">
        <v>22</v>
      </c>
      <c r="B27" s="14" t="s">
        <v>11</v>
      </c>
      <c r="C27" s="14" t="s">
        <v>12</v>
      </c>
      <c r="D27" s="36">
        <v>104807</v>
      </c>
      <c r="E27" s="40">
        <v>45524.715949074103</v>
      </c>
      <c r="F27" s="41">
        <v>0.71594907407407404</v>
      </c>
      <c r="G27" s="36">
        <v>331006</v>
      </c>
      <c r="H27" s="36" t="s">
        <v>22</v>
      </c>
      <c r="I27" s="67">
        <v>4643406.53</v>
      </c>
      <c r="J27" s="71" t="s">
        <v>51</v>
      </c>
    </row>
    <row r="28" spans="1:10" s="2" customFormat="1" ht="41.45" customHeight="1" x14ac:dyDescent="0.25">
      <c r="A28" s="13">
        <v>24</v>
      </c>
      <c r="B28" s="14" t="s">
        <v>11</v>
      </c>
      <c r="C28" s="14" t="s">
        <v>12</v>
      </c>
      <c r="D28" s="36">
        <v>104905</v>
      </c>
      <c r="E28" s="40">
        <v>45524.819085648101</v>
      </c>
      <c r="F28" s="41" t="s">
        <v>37</v>
      </c>
      <c r="G28" s="36">
        <v>321023</v>
      </c>
      <c r="H28" s="36" t="s">
        <v>22</v>
      </c>
      <c r="I28" s="67">
        <v>9267399</v>
      </c>
      <c r="J28" s="71" t="s">
        <v>47</v>
      </c>
    </row>
    <row r="29" spans="1:10" s="2" customFormat="1" ht="69.75" customHeight="1" x14ac:dyDescent="0.25">
      <c r="A29" s="13">
        <v>25</v>
      </c>
      <c r="B29" s="14" t="s">
        <v>11</v>
      </c>
      <c r="C29" s="14" t="s">
        <v>12</v>
      </c>
      <c r="D29" s="36">
        <v>104983</v>
      </c>
      <c r="E29" s="40">
        <v>45525.3674537037</v>
      </c>
      <c r="F29" s="41">
        <v>0.36745370370370373</v>
      </c>
      <c r="G29" s="36">
        <v>333176</v>
      </c>
      <c r="H29" s="36" t="s">
        <v>23</v>
      </c>
      <c r="I29" s="67">
        <v>5680592.4900000002</v>
      </c>
      <c r="J29" s="71" t="s">
        <v>47</v>
      </c>
    </row>
    <row r="30" spans="1:10" s="2" customFormat="1" ht="65.25" customHeight="1" x14ac:dyDescent="0.25">
      <c r="A30" s="13">
        <v>26</v>
      </c>
      <c r="B30" s="14" t="s">
        <v>11</v>
      </c>
      <c r="C30" s="14" t="s">
        <v>12</v>
      </c>
      <c r="D30" s="36">
        <v>105142</v>
      </c>
      <c r="E30" s="40">
        <v>45525.441805555602</v>
      </c>
      <c r="F30" s="41">
        <v>0.44180555555555556</v>
      </c>
      <c r="G30" s="36">
        <v>329523</v>
      </c>
      <c r="H30" s="36" t="s">
        <v>18</v>
      </c>
      <c r="I30" s="67">
        <v>17234847.899999999</v>
      </c>
      <c r="J30" s="71" t="s">
        <v>51</v>
      </c>
    </row>
    <row r="31" spans="1:10" s="2" customFormat="1" ht="41.45" customHeight="1" x14ac:dyDescent="0.25">
      <c r="A31" s="13">
        <v>27</v>
      </c>
      <c r="B31" s="14" t="s">
        <v>11</v>
      </c>
      <c r="C31" s="14" t="s">
        <v>12</v>
      </c>
      <c r="D31" s="36">
        <v>105230</v>
      </c>
      <c r="E31" s="40">
        <v>45525.476817129602</v>
      </c>
      <c r="F31" s="41">
        <v>0.47681712962962958</v>
      </c>
      <c r="G31" s="36">
        <v>321107</v>
      </c>
      <c r="H31" s="36" t="s">
        <v>22</v>
      </c>
      <c r="I31" s="67">
        <v>11751400.529999999</v>
      </c>
      <c r="J31" s="71" t="s">
        <v>53</v>
      </c>
    </row>
    <row r="32" spans="1:10" s="2" customFormat="1" ht="69.75" customHeight="1" x14ac:dyDescent="0.25">
      <c r="A32" s="13">
        <v>28</v>
      </c>
      <c r="B32" s="14" t="s">
        <v>11</v>
      </c>
      <c r="C32" s="14" t="s">
        <v>12</v>
      </c>
      <c r="D32" s="36">
        <v>105284</v>
      </c>
      <c r="E32" s="40">
        <v>45525.498217592598</v>
      </c>
      <c r="F32" s="41" t="s">
        <v>38</v>
      </c>
      <c r="G32" s="36">
        <v>332826</v>
      </c>
      <c r="H32" s="36" t="s">
        <v>18</v>
      </c>
      <c r="I32" s="67">
        <v>15064887.470000001</v>
      </c>
      <c r="J32" s="71" t="s">
        <v>51</v>
      </c>
    </row>
    <row r="33" spans="1:10" s="2" customFormat="1" ht="41.45" customHeight="1" x14ac:dyDescent="0.25">
      <c r="A33" s="13">
        <v>29</v>
      </c>
      <c r="B33" s="14" t="s">
        <v>11</v>
      </c>
      <c r="C33" s="14" t="s">
        <v>12</v>
      </c>
      <c r="D33" s="42">
        <v>105296</v>
      </c>
      <c r="E33" s="43">
        <v>45525.503784722197</v>
      </c>
      <c r="F33" s="44">
        <v>0.50378472222222226</v>
      </c>
      <c r="G33" s="42">
        <v>332813</v>
      </c>
      <c r="H33" s="42" t="s">
        <v>19</v>
      </c>
      <c r="I33" s="68">
        <v>4830813.49</v>
      </c>
      <c r="J33" s="71" t="s">
        <v>53</v>
      </c>
    </row>
    <row r="34" spans="1:10" s="2" customFormat="1" ht="71.25" customHeight="1" x14ac:dyDescent="0.25">
      <c r="A34" s="13">
        <v>30</v>
      </c>
      <c r="B34" s="14" t="s">
        <v>11</v>
      </c>
      <c r="C34" s="14" t="s">
        <v>12</v>
      </c>
      <c r="D34" s="45">
        <v>105312</v>
      </c>
      <c r="E34" s="43">
        <v>45525.503784722197</v>
      </c>
      <c r="F34" s="46" t="s">
        <v>39</v>
      </c>
      <c r="G34" s="19">
        <v>333270</v>
      </c>
      <c r="H34" s="19" t="s">
        <v>18</v>
      </c>
      <c r="I34" s="64">
        <v>19562111.699999999</v>
      </c>
      <c r="J34" s="71" t="s">
        <v>51</v>
      </c>
    </row>
    <row r="35" spans="1:10" s="2" customFormat="1" ht="65.25" customHeight="1" x14ac:dyDescent="0.25">
      <c r="A35" s="13">
        <v>31</v>
      </c>
      <c r="B35" s="14" t="s">
        <v>11</v>
      </c>
      <c r="C35" s="14" t="s">
        <v>12</v>
      </c>
      <c r="D35" s="13">
        <v>105348</v>
      </c>
      <c r="E35" s="43">
        <v>45525.503784722197</v>
      </c>
      <c r="F35" s="46">
        <v>0.52056712962962959</v>
      </c>
      <c r="G35" s="19">
        <v>333355</v>
      </c>
      <c r="H35" s="19" t="s">
        <v>18</v>
      </c>
      <c r="I35" s="64">
        <v>19057302</v>
      </c>
      <c r="J35" s="71" t="s">
        <v>51</v>
      </c>
    </row>
    <row r="36" spans="1:10" s="2" customFormat="1" ht="60" customHeight="1" x14ac:dyDescent="0.25">
      <c r="A36" s="13">
        <v>32</v>
      </c>
      <c r="B36" s="14" t="s">
        <v>11</v>
      </c>
      <c r="C36" s="47" t="s">
        <v>12</v>
      </c>
      <c r="D36" s="48">
        <v>105394</v>
      </c>
      <c r="E36" s="43">
        <v>45525.503784722197</v>
      </c>
      <c r="F36" s="49">
        <v>0.53615740740740747</v>
      </c>
      <c r="G36" s="19">
        <v>329544</v>
      </c>
      <c r="H36" s="19" t="s">
        <v>22</v>
      </c>
      <c r="I36" s="64">
        <v>29891254.510000002</v>
      </c>
      <c r="J36" s="71" t="s">
        <v>51</v>
      </c>
    </row>
    <row r="37" spans="1:10" s="1" customFormat="1" ht="41.45" customHeight="1" x14ac:dyDescent="0.25">
      <c r="A37" s="13">
        <v>33</v>
      </c>
      <c r="B37" s="14" t="s">
        <v>11</v>
      </c>
      <c r="C37" s="14" t="s">
        <v>12</v>
      </c>
      <c r="D37" s="50">
        <v>105540</v>
      </c>
      <c r="E37" s="29">
        <v>45525.503784722197</v>
      </c>
      <c r="F37" s="17">
        <v>0.57775462962962965</v>
      </c>
      <c r="G37" s="19">
        <v>329521</v>
      </c>
      <c r="H37" s="19" t="s">
        <v>18</v>
      </c>
      <c r="I37" s="64">
        <v>21056610.809999999</v>
      </c>
      <c r="J37" s="71" t="s">
        <v>51</v>
      </c>
    </row>
    <row r="38" spans="1:10" s="2" customFormat="1" ht="41.45" customHeight="1" x14ac:dyDescent="0.25">
      <c r="A38" s="13">
        <v>34</v>
      </c>
      <c r="B38" s="14" t="s">
        <v>11</v>
      </c>
      <c r="C38" s="14" t="s">
        <v>12</v>
      </c>
      <c r="D38" s="14">
        <v>105543</v>
      </c>
      <c r="E38" s="29">
        <v>45525.503784722197</v>
      </c>
      <c r="F38" s="17" t="s">
        <v>40</v>
      </c>
      <c r="G38" s="19">
        <v>332743</v>
      </c>
      <c r="H38" s="19" t="s">
        <v>19</v>
      </c>
      <c r="I38" s="64">
        <v>48725114.350000001</v>
      </c>
      <c r="J38" s="71" t="s">
        <v>51</v>
      </c>
    </row>
    <row r="39" spans="1:10" s="2" customFormat="1" ht="41.45" customHeight="1" x14ac:dyDescent="0.25">
      <c r="A39" s="13">
        <v>35</v>
      </c>
      <c r="B39" s="14" t="s">
        <v>11</v>
      </c>
      <c r="C39" s="14" t="s">
        <v>12</v>
      </c>
      <c r="D39" s="14">
        <v>105586</v>
      </c>
      <c r="E39" s="29">
        <v>45525.503784722197</v>
      </c>
      <c r="F39" s="17">
        <v>0.58721064814814816</v>
      </c>
      <c r="G39" s="19">
        <v>332168</v>
      </c>
      <c r="H39" s="19" t="s">
        <v>7</v>
      </c>
      <c r="I39" s="64">
        <v>2271157.84</v>
      </c>
      <c r="J39" s="71" t="s">
        <v>51</v>
      </c>
    </row>
    <row r="40" spans="1:10" s="2" customFormat="1" ht="41.45" customHeight="1" x14ac:dyDescent="0.25">
      <c r="A40" s="13">
        <v>36</v>
      </c>
      <c r="B40" s="14" t="s">
        <v>11</v>
      </c>
      <c r="C40" s="14" t="s">
        <v>12</v>
      </c>
      <c r="D40" s="14">
        <v>105586</v>
      </c>
      <c r="E40" s="29">
        <v>45525.503784722197</v>
      </c>
      <c r="F40" s="17" t="s">
        <v>41</v>
      </c>
      <c r="G40" s="19">
        <v>332206</v>
      </c>
      <c r="H40" s="19" t="s">
        <v>7</v>
      </c>
      <c r="I40" s="64">
        <v>8646566.3599999994</v>
      </c>
      <c r="J40" s="71" t="s">
        <v>51</v>
      </c>
    </row>
    <row r="41" spans="1:10" s="2" customFormat="1" ht="41.45" customHeight="1" x14ac:dyDescent="0.25">
      <c r="A41" s="13">
        <v>37</v>
      </c>
      <c r="B41" s="14" t="s">
        <v>11</v>
      </c>
      <c r="C41" s="31" t="s">
        <v>12</v>
      </c>
      <c r="D41" s="51">
        <v>105613</v>
      </c>
      <c r="E41" s="52">
        <v>45525.503784722197</v>
      </c>
      <c r="F41" s="53" t="s">
        <v>42</v>
      </c>
      <c r="G41" s="19">
        <v>332515</v>
      </c>
      <c r="H41" s="19" t="s">
        <v>19</v>
      </c>
      <c r="I41" s="69">
        <v>19218466.18</v>
      </c>
      <c r="J41" s="71" t="s">
        <v>51</v>
      </c>
    </row>
    <row r="42" spans="1:10" s="2" customFormat="1" ht="66" customHeight="1" x14ac:dyDescent="0.25">
      <c r="A42" s="13">
        <v>38</v>
      </c>
      <c r="B42" s="14" t="s">
        <v>11</v>
      </c>
      <c r="C42" s="14" t="s">
        <v>12</v>
      </c>
      <c r="D42" s="50">
        <v>105654</v>
      </c>
      <c r="E42" s="43">
        <v>45525.503784722197</v>
      </c>
      <c r="F42" s="17">
        <v>0.60707175925925927</v>
      </c>
      <c r="G42" s="19">
        <v>332882</v>
      </c>
      <c r="H42" s="19" t="s">
        <v>18</v>
      </c>
      <c r="I42" s="69">
        <v>6962136.2300000004</v>
      </c>
      <c r="J42" s="71" t="s">
        <v>51</v>
      </c>
    </row>
    <row r="43" spans="1:10" s="2" customFormat="1" ht="60" customHeight="1" x14ac:dyDescent="0.25">
      <c r="A43" s="13">
        <v>39</v>
      </c>
      <c r="B43" s="14" t="s">
        <v>11</v>
      </c>
      <c r="C43" s="14" t="s">
        <v>12</v>
      </c>
      <c r="D43" s="50">
        <v>105675</v>
      </c>
      <c r="E43" s="43">
        <v>45525.503784722197</v>
      </c>
      <c r="F43" s="17">
        <v>0.61237268518518517</v>
      </c>
      <c r="G43" s="19">
        <v>330499</v>
      </c>
      <c r="H43" s="19" t="s">
        <v>19</v>
      </c>
      <c r="I43" s="69">
        <v>10892980.42</v>
      </c>
      <c r="J43" s="72" t="s">
        <v>48</v>
      </c>
    </row>
    <row r="44" spans="1:10" s="2" customFormat="1" ht="41.45" customHeight="1" x14ac:dyDescent="0.25">
      <c r="A44" s="13">
        <v>40</v>
      </c>
      <c r="B44" s="14" t="s">
        <v>11</v>
      </c>
      <c r="C44" s="14" t="s">
        <v>12</v>
      </c>
      <c r="D44" s="14" t="s">
        <v>24</v>
      </c>
      <c r="E44" s="43">
        <v>45525.503784722197</v>
      </c>
      <c r="F44" s="17">
        <v>0.62649305555555557</v>
      </c>
      <c r="G44" s="19">
        <v>331181</v>
      </c>
      <c r="H44" s="19" t="s">
        <v>23</v>
      </c>
      <c r="I44" s="69">
        <v>4609392.38</v>
      </c>
      <c r="J44" s="71" t="s">
        <v>51</v>
      </c>
    </row>
    <row r="45" spans="1:10" s="2" customFormat="1" ht="71.25" customHeight="1" x14ac:dyDescent="0.25">
      <c r="A45" s="13">
        <v>41</v>
      </c>
      <c r="B45" s="47" t="s">
        <v>11</v>
      </c>
      <c r="C45" s="47" t="s">
        <v>12</v>
      </c>
      <c r="D45" s="54">
        <v>105761</v>
      </c>
      <c r="E45" s="43">
        <v>45525.503784722197</v>
      </c>
      <c r="F45" s="49" t="s">
        <v>43</v>
      </c>
      <c r="G45" s="55">
        <v>328134</v>
      </c>
      <c r="H45" s="19" t="s">
        <v>22</v>
      </c>
      <c r="I45" s="69">
        <v>2595038.56</v>
      </c>
      <c r="J45" s="71" t="s">
        <v>51</v>
      </c>
    </row>
    <row r="46" spans="1:10" s="2" customFormat="1" ht="41.45" customHeight="1" x14ac:dyDescent="0.25">
      <c r="A46" s="13">
        <v>42</v>
      </c>
      <c r="B46" s="14" t="s">
        <v>11</v>
      </c>
      <c r="C46" s="14" t="s">
        <v>12</v>
      </c>
      <c r="D46" s="50">
        <v>105872</v>
      </c>
      <c r="E46" s="29">
        <v>45525.503784722197</v>
      </c>
      <c r="F46" s="17" t="s">
        <v>44</v>
      </c>
      <c r="G46" s="19">
        <v>332787</v>
      </c>
      <c r="H46" s="19" t="s">
        <v>22</v>
      </c>
      <c r="I46" s="69">
        <v>7234699.5899999999</v>
      </c>
      <c r="J46" s="71" t="s">
        <v>51</v>
      </c>
    </row>
    <row r="47" spans="1:10" s="2" customFormat="1" x14ac:dyDescent="0.25">
      <c r="A47" s="56"/>
      <c r="B47" s="57"/>
      <c r="C47" s="57"/>
      <c r="D47" s="57"/>
      <c r="E47" s="58"/>
      <c r="F47" s="57"/>
      <c r="G47" s="57"/>
      <c r="H47" s="57" t="s">
        <v>45</v>
      </c>
      <c r="I47" s="59">
        <f>SUM(I5:I46)</f>
        <v>640227728.13</v>
      </c>
      <c r="J47" s="73"/>
    </row>
    <row r="50" spans="3:7" x14ac:dyDescent="0.25">
      <c r="C50" s="8" t="s">
        <v>27</v>
      </c>
      <c r="D50" s="80">
        <v>94142823.879999995</v>
      </c>
      <c r="E50" s="9" t="s">
        <v>28</v>
      </c>
      <c r="G50" s="5"/>
    </row>
    <row r="51" spans="3:7" x14ac:dyDescent="0.25">
      <c r="C51" s="10" t="s">
        <v>29</v>
      </c>
      <c r="D51" s="80">
        <f>D50*4.9641</f>
        <v>467334392.022708</v>
      </c>
      <c r="E51" s="9" t="s">
        <v>30</v>
      </c>
    </row>
    <row r="52" spans="3:7" x14ac:dyDescent="0.25">
      <c r="C52" s="10" t="s">
        <v>31</v>
      </c>
      <c r="D52" s="80">
        <f>I47</f>
        <v>640227728.13</v>
      </c>
      <c r="E52" s="9" t="s">
        <v>30</v>
      </c>
    </row>
    <row r="53" spans="3:7" x14ac:dyDescent="0.25">
      <c r="C53" s="10" t="s">
        <v>32</v>
      </c>
      <c r="D53" s="80">
        <f>D52/D51*100</f>
        <v>136.99563718368304</v>
      </c>
      <c r="E53" s="11" t="s">
        <v>8</v>
      </c>
    </row>
  </sheetData>
  <autoFilter ref="A4:J47" xr:uid="{00000000-0009-0000-0000-000000000000}"/>
  <mergeCells count="2">
    <mergeCell ref="C1:G1"/>
    <mergeCell ref="C2:E2"/>
  </mergeCells>
  <phoneticPr fontId="4" type="noConversion"/>
  <pageMargins left="0.25" right="0.25" top="0.75" bottom="0.75" header="0.3" footer="0.3"/>
  <pageSetup paperSize="8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2024-10-25T10:01:27Z</cp:lastPrinted>
  <dcterms:created xsi:type="dcterms:W3CDTF">2015-06-05T18:17:20Z</dcterms:created>
  <dcterms:modified xsi:type="dcterms:W3CDTF">2025-10-14T14:10:49Z</dcterms:modified>
</cp:coreProperties>
</file>