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"/>
    </mc:Choice>
  </mc:AlternateContent>
  <xr:revisionPtr revIDLastSave="0" documentId="13_ncr:1_{A9477DDE-12B8-408C-8928-533F988DFB85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2 ITI" sheetId="1" r:id="rId1"/>
  </sheets>
  <definedNames>
    <definedName name="_xlnm._FilterDatabase" localSheetId="0" hidden="1">'2.2 ITI'!$A$4:$I$4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5" i="1" l="1"/>
  <c r="F15" i="1" l="1"/>
  <c r="H15" i="1" l="1"/>
</calcChain>
</file>

<file path=xl/sharedStrings.xml><?xml version="1.0" encoding="utf-8"?>
<sst xmlns="http://schemas.openxmlformats.org/spreadsheetml/2006/main" count="47" uniqueCount="29">
  <si>
    <t xml:space="preserve">Cod Apel </t>
  </si>
  <si>
    <t xml:space="preserve">Data depunere </t>
  </si>
  <si>
    <t xml:space="preserve">Cod SMIS </t>
  </si>
  <si>
    <t xml:space="preserve">Acțiunea </t>
  </si>
  <si>
    <t xml:space="preserve">Euro </t>
  </si>
  <si>
    <t>Valoare alocare (ron)</t>
  </si>
  <si>
    <t xml:space="preserve">Nr. crt. </t>
  </si>
  <si>
    <t xml:space="preserve">2.2 </t>
  </si>
  <si>
    <t>Ora depunere</t>
  </si>
  <si>
    <t>Județ</t>
  </si>
  <si>
    <t>Finanțare nerambursabilă(ron)</t>
  </si>
  <si>
    <t>Finantare nerambursabilă totală solicitată</t>
  </si>
  <si>
    <t>PRSE/615/PRSE_P2/OP2/RSO2.4/PRSE_A9</t>
  </si>
  <si>
    <t>Tulcea</t>
  </si>
  <si>
    <t>curs  InforEuro</t>
  </si>
  <si>
    <t xml:space="preserve">Alocarea regionala PRSE/2.2/ITI/1/2024_Consolidarea clădirilor aflate în risc seismic major ITI                                 (FEDR + Buget de Stat)  </t>
  </si>
  <si>
    <t xml:space="preserve">Nr. înregistrare </t>
  </si>
  <si>
    <t xml:space="preserve"> 16:57:50</t>
  </si>
  <si>
    <t xml:space="preserve">Stadiul cererii de finantare </t>
  </si>
  <si>
    <t xml:space="preserve">total </t>
  </si>
  <si>
    <t xml:space="preserve">% din alocare </t>
  </si>
  <si>
    <t xml:space="preserve"> Apel PRSE/2.2/ITI/1/2024</t>
  </si>
  <si>
    <t>în ETF</t>
  </si>
  <si>
    <t>Spre evaluare</t>
  </si>
  <si>
    <t xml:space="preserve">  13:50:00</t>
  </si>
  <si>
    <t xml:space="preserve">  16:01:26</t>
  </si>
  <si>
    <t xml:space="preserve"> 13:35:10</t>
  </si>
  <si>
    <t xml:space="preserve">admis ETF </t>
  </si>
  <si>
    <t>Cereri de finanțare depuse, Actiunea 2.2 ITI Consolidarea clădirilor aflate în risc seismic major,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</si>
</sst>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418]d\.m\.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6" fillId="0" borderId="0" xfId="0" applyFont="1"/>
    <xf numFmtId="4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right" wrapText="1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selection activeCell="N7" sqref="N7"/>
    </sheetView>
  </sheetViews>
  <sheetFormatPr defaultRowHeight="15" x14ac:dyDescent="0.25"/>
  <cols>
    <col min="2" max="2" width="9.140625" style="1"/>
    <col min="3" max="3" width="39.5703125" style="1" customWidth="1"/>
    <col min="4" max="4" width="16.28515625" style="1" customWidth="1"/>
    <col min="5" max="5" width="14.140625" style="1" customWidth="1"/>
    <col min="6" max="6" width="16.85546875" style="1" customWidth="1"/>
    <col min="7" max="7" width="17.5703125" style="1" customWidth="1"/>
    <col min="8" max="8" width="19.28515625" style="1" customWidth="1"/>
    <col min="9" max="9" width="27.5703125" style="1" customWidth="1"/>
    <col min="10" max="10" width="16.7109375" customWidth="1"/>
    <col min="11" max="11" width="9.140625" customWidth="1"/>
    <col min="12" max="12" width="18.42578125" customWidth="1"/>
  </cols>
  <sheetData>
    <row r="1" spans="1:11" ht="21.75" customHeight="1" x14ac:dyDescent="0.25">
      <c r="A1" s="31" t="s">
        <v>28</v>
      </c>
      <c r="B1" s="31"/>
      <c r="C1" s="31"/>
      <c r="D1" s="31"/>
      <c r="E1" s="31"/>
      <c r="F1" s="31"/>
      <c r="G1" s="31"/>
    </row>
    <row r="2" spans="1:11" ht="23.25" customHeight="1" x14ac:dyDescent="0.25">
      <c r="A2" s="32" t="s">
        <v>21</v>
      </c>
      <c r="B2" s="32"/>
      <c r="C2" s="32"/>
      <c r="D2" s="32"/>
      <c r="E2" s="32"/>
      <c r="F2" s="32"/>
      <c r="G2" s="32"/>
    </row>
    <row r="4" spans="1:11" s="4" customFormat="1" ht="54.75" customHeight="1" x14ac:dyDescent="0.25">
      <c r="A4" s="17" t="s">
        <v>6</v>
      </c>
      <c r="B4" s="18" t="s">
        <v>3</v>
      </c>
      <c r="C4" s="18" t="s">
        <v>0</v>
      </c>
      <c r="D4" s="18" t="s">
        <v>16</v>
      </c>
      <c r="E4" s="19" t="s">
        <v>1</v>
      </c>
      <c r="F4" s="18" t="s">
        <v>8</v>
      </c>
      <c r="G4" s="18" t="s">
        <v>2</v>
      </c>
      <c r="H4" s="20" t="s">
        <v>9</v>
      </c>
      <c r="I4" s="19" t="s">
        <v>10</v>
      </c>
      <c r="J4" s="18" t="s">
        <v>18</v>
      </c>
    </row>
    <row r="5" spans="1:11" s="44" customFormat="1" ht="42" customHeight="1" x14ac:dyDescent="0.2">
      <c r="A5" s="34">
        <v>1</v>
      </c>
      <c r="B5" s="35" t="s">
        <v>7</v>
      </c>
      <c r="C5" s="36" t="s">
        <v>12</v>
      </c>
      <c r="D5" s="37">
        <v>783450</v>
      </c>
      <c r="E5" s="38">
        <v>45904</v>
      </c>
      <c r="F5" s="39">
        <v>0.61174768518518519</v>
      </c>
      <c r="G5" s="40">
        <v>341126</v>
      </c>
      <c r="H5" s="40" t="s">
        <v>13</v>
      </c>
      <c r="I5" s="41">
        <v>19905590.850000001</v>
      </c>
      <c r="J5" s="42" t="s">
        <v>27</v>
      </c>
      <c r="K5" s="43"/>
    </row>
    <row r="6" spans="1:11" s="3" customFormat="1" ht="45.75" customHeight="1" x14ac:dyDescent="0.2">
      <c r="A6" s="16">
        <v>2</v>
      </c>
      <c r="B6" s="5" t="s">
        <v>7</v>
      </c>
      <c r="C6" s="2" t="s">
        <v>12</v>
      </c>
      <c r="D6" s="27">
        <v>857023</v>
      </c>
      <c r="E6" s="23">
        <v>45932</v>
      </c>
      <c r="F6" s="13" t="s">
        <v>17</v>
      </c>
      <c r="G6" s="12">
        <v>350722</v>
      </c>
      <c r="H6" s="12" t="s">
        <v>13</v>
      </c>
      <c r="I6" s="28">
        <v>3718853.87</v>
      </c>
      <c r="J6" s="25" t="s">
        <v>22</v>
      </c>
      <c r="K6" s="24"/>
    </row>
    <row r="7" spans="1:11" s="3" customFormat="1" ht="45.75" customHeight="1" x14ac:dyDescent="0.2">
      <c r="A7" s="16">
        <v>3</v>
      </c>
      <c r="B7" s="5" t="s">
        <v>7</v>
      </c>
      <c r="C7" s="2" t="s">
        <v>12</v>
      </c>
      <c r="D7" s="27">
        <v>927688</v>
      </c>
      <c r="E7" s="29">
        <v>45958</v>
      </c>
      <c r="F7" s="13" t="s">
        <v>24</v>
      </c>
      <c r="G7" s="12">
        <v>352437</v>
      </c>
      <c r="H7" s="12" t="s">
        <v>13</v>
      </c>
      <c r="I7" s="28">
        <v>5339318.2300000004</v>
      </c>
      <c r="J7" s="25" t="s">
        <v>23</v>
      </c>
      <c r="K7" s="24"/>
    </row>
    <row r="8" spans="1:11" s="3" customFormat="1" ht="45.75" customHeight="1" x14ac:dyDescent="0.2">
      <c r="A8" s="16">
        <v>4</v>
      </c>
      <c r="B8" s="5" t="s">
        <v>7</v>
      </c>
      <c r="C8" s="2" t="s">
        <v>12</v>
      </c>
      <c r="D8" s="27">
        <v>941616</v>
      </c>
      <c r="E8" s="29">
        <v>45961</v>
      </c>
      <c r="F8" s="13">
        <v>0.57707175925925924</v>
      </c>
      <c r="G8" s="12">
        <v>355520</v>
      </c>
      <c r="H8" s="12" t="s">
        <v>13</v>
      </c>
      <c r="I8" s="28">
        <v>16768271.939999999</v>
      </c>
      <c r="J8" s="25" t="s">
        <v>23</v>
      </c>
      <c r="K8" s="24"/>
    </row>
    <row r="9" spans="1:11" s="3" customFormat="1" ht="45.75" customHeight="1" x14ac:dyDescent="0.2">
      <c r="A9" s="16">
        <v>5</v>
      </c>
      <c r="B9" s="5" t="s">
        <v>7</v>
      </c>
      <c r="C9" s="2" t="s">
        <v>12</v>
      </c>
      <c r="D9" s="27">
        <v>933520</v>
      </c>
      <c r="E9" s="29">
        <v>45959</v>
      </c>
      <c r="F9" s="13" t="s">
        <v>25</v>
      </c>
      <c r="G9" s="12">
        <v>355521</v>
      </c>
      <c r="H9" s="12" t="s">
        <v>13</v>
      </c>
      <c r="I9" s="28">
        <v>17038161.73</v>
      </c>
      <c r="J9" s="25" t="s">
        <v>23</v>
      </c>
      <c r="K9" s="24"/>
    </row>
    <row r="10" spans="1:11" s="3" customFormat="1" ht="45.75" customHeight="1" x14ac:dyDescent="0.2">
      <c r="A10" s="16">
        <v>6</v>
      </c>
      <c r="B10" s="5" t="s">
        <v>7</v>
      </c>
      <c r="C10" s="2" t="s">
        <v>12</v>
      </c>
      <c r="D10" s="27">
        <v>944981</v>
      </c>
      <c r="E10" s="29">
        <v>45964</v>
      </c>
      <c r="F10" s="13" t="s">
        <v>26</v>
      </c>
      <c r="G10" s="12">
        <v>357212</v>
      </c>
      <c r="H10" s="12" t="s">
        <v>13</v>
      </c>
      <c r="I10" s="28">
        <v>4357159.55</v>
      </c>
      <c r="J10" s="25" t="s">
        <v>23</v>
      </c>
      <c r="K10" s="24"/>
    </row>
    <row r="11" spans="1:11" x14ac:dyDescent="0.25">
      <c r="H11" s="26" t="s">
        <v>19</v>
      </c>
      <c r="I11" s="30">
        <f>SUM(I5:I10)</f>
        <v>67127356.170000002</v>
      </c>
    </row>
    <row r="14" spans="1:11" s="3" customFormat="1" ht="45" customHeight="1" x14ac:dyDescent="0.25">
      <c r="A14" s="22"/>
      <c r="B14" s="22"/>
      <c r="C14" s="33" t="s">
        <v>15</v>
      </c>
      <c r="D14" s="9" t="s">
        <v>4</v>
      </c>
      <c r="E14" s="9" t="s">
        <v>14</v>
      </c>
      <c r="F14" s="9" t="s">
        <v>5</v>
      </c>
      <c r="G14" s="9" t="s">
        <v>11</v>
      </c>
      <c r="H14" s="10" t="s">
        <v>20</v>
      </c>
      <c r="I14" s="14"/>
    </row>
    <row r="15" spans="1:11" s="1" customFormat="1" ht="33" customHeight="1" x14ac:dyDescent="0.25">
      <c r="A15" s="22"/>
      <c r="B15" s="22"/>
      <c r="C15" s="33"/>
      <c r="D15" s="21">
        <v>10460313</v>
      </c>
      <c r="E15" s="11">
        <v>4.9772999999999996</v>
      </c>
      <c r="F15" s="8">
        <f>D15*E15</f>
        <v>52064115.894899994</v>
      </c>
      <c r="G15" s="8">
        <f>I11</f>
        <v>67127356.170000002</v>
      </c>
      <c r="H15" s="8">
        <f>G15/F15*100</f>
        <v>128.9320965432461</v>
      </c>
      <c r="I15" s="15"/>
    </row>
    <row r="16" spans="1:11" x14ac:dyDescent="0.25">
      <c r="D16" s="6"/>
    </row>
    <row r="17" spans="4:4" ht="15.75" x14ac:dyDescent="0.25">
      <c r="D17" s="7"/>
    </row>
  </sheetData>
  <autoFilter ref="A4:I4" xr:uid="{00000000-0009-0000-0000-000000000000}"/>
  <mergeCells count="3">
    <mergeCell ref="A1:G1"/>
    <mergeCell ref="A2:G2"/>
    <mergeCell ref="C14:C15"/>
  </mergeCells>
  <phoneticPr fontId="5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 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2024-10-25T09:55:11Z</cp:lastPrinted>
  <dcterms:created xsi:type="dcterms:W3CDTF">2015-06-05T18:17:20Z</dcterms:created>
  <dcterms:modified xsi:type="dcterms:W3CDTF">2025-11-10T11:08:53Z</dcterms:modified>
</cp:coreProperties>
</file>