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Jeni\Desktop\Stadiu Cf depuse, 31.12.2025\"/>
    </mc:Choice>
  </mc:AlternateContent>
  <xr:revisionPtr revIDLastSave="0" documentId="13_ncr:1_{5ECAFDA2-2AE0-46F4-AAFA-C0B74E20DF4D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 B" sheetId="1" r:id="rId1"/>
  </sheets>
  <definedNames>
    <definedName name="_xlnm._FilterDatabase" localSheetId="0" hidden="1">'2.1 B'!$A$3:$G$77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" l="1"/>
  <c r="F77" i="1" l="1"/>
  <c r="D81" i="1" s="1"/>
  <c r="D82" i="1" s="1"/>
</calcChain>
</file>

<file path=xl/sharedStrings.xml><?xml version="1.0" encoding="utf-8"?>
<sst xmlns="http://schemas.openxmlformats.org/spreadsheetml/2006/main" count="309" uniqueCount="33">
  <si>
    <t xml:space="preserve">Cod Apel </t>
  </si>
  <si>
    <t xml:space="preserve">Cod SMIS </t>
  </si>
  <si>
    <t>PRSE/51/PRSE_P2/OP2/RSO2.1/PRSE_A8</t>
  </si>
  <si>
    <t xml:space="preserve">2.1 B </t>
  </si>
  <si>
    <t>Acțiunea</t>
  </si>
  <si>
    <t>PRSE/51/PRSE_P2/OP2/RSO2.1/PRSE_A9</t>
  </si>
  <si>
    <t xml:space="preserve">Județul </t>
  </si>
  <si>
    <t>Galați</t>
  </si>
  <si>
    <t xml:space="preserve">Vrancea </t>
  </si>
  <si>
    <t>total</t>
  </si>
  <si>
    <t>%</t>
  </si>
  <si>
    <t>Tulcea</t>
  </si>
  <si>
    <t>Vrancea</t>
  </si>
  <si>
    <t xml:space="preserve">Constanța </t>
  </si>
  <si>
    <t>Brăila</t>
  </si>
  <si>
    <t>Finanțare nerambursabilă (ron)</t>
  </si>
  <si>
    <t>Buzău</t>
  </si>
  <si>
    <t>alocare apel (FEDR + BS) euro</t>
  </si>
  <si>
    <t>euro</t>
  </si>
  <si>
    <t>alocare apel (FEDR + BS) lei</t>
  </si>
  <si>
    <t>lei</t>
  </si>
  <si>
    <t>% acoperire alocare apel de proiecte</t>
  </si>
  <si>
    <t>Nr.crt.</t>
  </si>
  <si>
    <t>proiect retras</t>
  </si>
  <si>
    <t xml:space="preserve">Stadiul </t>
  </si>
  <si>
    <t xml:space="preserve">respins ETF </t>
  </si>
  <si>
    <t>respins ETF</t>
  </si>
  <si>
    <t xml:space="preserve">admis ETF </t>
  </si>
  <si>
    <t xml:space="preserve">respins contractare </t>
  </si>
  <si>
    <t>contract semnat</t>
  </si>
  <si>
    <t xml:space="preserve">retras </t>
  </si>
  <si>
    <t>finantare nerambursabila solicitata               totala lei</t>
  </si>
  <si>
    <t>Situație cereri de finanțare depuse, Acțiunea 2.1 B Eficiență energetică Clădiri publice,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</si>
</sst>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6"/>
  <sheetViews>
    <sheetView tabSelected="1" zoomScale="98" zoomScaleNormal="98" workbookViewId="0">
      <pane ySplit="3" topLeftCell="A10" activePane="bottomLeft" state="frozen"/>
      <selection pane="bottomLeft" activeCell="F92" sqref="F92"/>
    </sheetView>
  </sheetViews>
  <sheetFormatPr defaultColWidth="9.140625" defaultRowHeight="15" x14ac:dyDescent="0.25"/>
  <cols>
    <col min="1" max="1" width="9.140625" style="2"/>
    <col min="2" max="2" width="12.5703125" style="1" customWidth="1"/>
    <col min="3" max="3" width="42.7109375" style="1" customWidth="1"/>
    <col min="4" max="4" width="25.5703125" style="1" customWidth="1"/>
    <col min="5" max="5" width="19" style="1" customWidth="1"/>
    <col min="6" max="6" width="23.5703125" style="6" customWidth="1"/>
    <col min="7" max="7" width="26.140625" style="2" customWidth="1"/>
    <col min="8" max="16384" width="9.140625" style="2"/>
  </cols>
  <sheetData>
    <row r="1" spans="1:7" ht="19.5" customHeight="1" x14ac:dyDescent="0.25">
      <c r="C1" s="26" t="s">
        <v>32</v>
      </c>
      <c r="D1" s="26"/>
      <c r="E1" s="26"/>
    </row>
    <row r="2" spans="1:7" ht="21.75" customHeight="1" x14ac:dyDescent="0.25">
      <c r="C2" s="27"/>
    </row>
    <row r="3" spans="1:7" s="7" customFormat="1" ht="30" customHeight="1" x14ac:dyDescent="0.25">
      <c r="A3" s="18" t="s">
        <v>22</v>
      </c>
      <c r="B3" s="19" t="s">
        <v>4</v>
      </c>
      <c r="C3" s="19" t="s">
        <v>0</v>
      </c>
      <c r="D3" s="19" t="s">
        <v>1</v>
      </c>
      <c r="E3" s="19" t="s">
        <v>6</v>
      </c>
      <c r="F3" s="20" t="s">
        <v>15</v>
      </c>
      <c r="G3" s="21" t="s">
        <v>24</v>
      </c>
    </row>
    <row r="4" spans="1:7" s="5" customFormat="1" ht="35.1" customHeight="1" x14ac:dyDescent="0.25">
      <c r="A4" s="9">
        <v>1</v>
      </c>
      <c r="B4" s="10" t="s">
        <v>3</v>
      </c>
      <c r="C4" s="10" t="s">
        <v>2</v>
      </c>
      <c r="D4" s="10">
        <v>304765</v>
      </c>
      <c r="E4" s="10" t="s">
        <v>7</v>
      </c>
      <c r="F4" s="22">
        <v>8189829.0199999996</v>
      </c>
      <c r="G4" s="9" t="s">
        <v>29</v>
      </c>
    </row>
    <row r="5" spans="1:7" s="5" customFormat="1" ht="35.1" customHeight="1" x14ac:dyDescent="0.25">
      <c r="A5" s="9">
        <v>2</v>
      </c>
      <c r="B5" s="10" t="s">
        <v>3</v>
      </c>
      <c r="C5" s="10" t="s">
        <v>2</v>
      </c>
      <c r="D5" s="10">
        <v>302279</v>
      </c>
      <c r="E5" s="25" t="s">
        <v>7</v>
      </c>
      <c r="F5" s="23">
        <v>0</v>
      </c>
      <c r="G5" s="9" t="s">
        <v>23</v>
      </c>
    </row>
    <row r="6" spans="1:7" s="5" customFormat="1" ht="35.1" customHeight="1" x14ac:dyDescent="0.25">
      <c r="A6" s="9">
        <v>3</v>
      </c>
      <c r="B6" s="10" t="s">
        <v>3</v>
      </c>
      <c r="C6" s="10" t="s">
        <v>2</v>
      </c>
      <c r="D6" s="10">
        <v>305708</v>
      </c>
      <c r="E6" s="10" t="s">
        <v>7</v>
      </c>
      <c r="F6" s="23">
        <v>4098412.3</v>
      </c>
      <c r="G6" s="9" t="s">
        <v>29</v>
      </c>
    </row>
    <row r="7" spans="1:7" s="5" customFormat="1" ht="35.1" customHeight="1" x14ac:dyDescent="0.25">
      <c r="A7" s="9">
        <v>4</v>
      </c>
      <c r="B7" s="10" t="s">
        <v>3</v>
      </c>
      <c r="C7" s="10" t="s">
        <v>2</v>
      </c>
      <c r="D7" s="10">
        <v>310445</v>
      </c>
      <c r="E7" s="10" t="s">
        <v>7</v>
      </c>
      <c r="F7" s="22">
        <v>1424513.3</v>
      </c>
      <c r="G7" s="9" t="s">
        <v>29</v>
      </c>
    </row>
    <row r="8" spans="1:7" ht="35.1" customHeight="1" x14ac:dyDescent="0.25">
      <c r="A8" s="9">
        <v>5</v>
      </c>
      <c r="B8" s="10" t="s">
        <v>3</v>
      </c>
      <c r="C8" s="10" t="s">
        <v>2</v>
      </c>
      <c r="D8" s="10">
        <v>311384</v>
      </c>
      <c r="E8" s="10" t="s">
        <v>7</v>
      </c>
      <c r="F8" s="23">
        <v>2553628.14</v>
      </c>
      <c r="G8" s="9" t="s">
        <v>29</v>
      </c>
    </row>
    <row r="9" spans="1:7" s="5" customFormat="1" ht="35.1" customHeight="1" x14ac:dyDescent="0.25">
      <c r="A9" s="9">
        <v>6</v>
      </c>
      <c r="B9" s="10" t="s">
        <v>3</v>
      </c>
      <c r="C9" s="10" t="s">
        <v>5</v>
      </c>
      <c r="D9" s="10">
        <v>302421</v>
      </c>
      <c r="E9" s="10" t="s">
        <v>8</v>
      </c>
      <c r="F9" s="23">
        <v>2363541.98</v>
      </c>
      <c r="G9" s="9" t="s">
        <v>29</v>
      </c>
    </row>
    <row r="10" spans="1:7" s="5" customFormat="1" ht="35.1" customHeight="1" x14ac:dyDescent="0.25">
      <c r="A10" s="9">
        <v>7</v>
      </c>
      <c r="B10" s="10" t="s">
        <v>3</v>
      </c>
      <c r="C10" s="10" t="s">
        <v>5</v>
      </c>
      <c r="D10" s="10">
        <v>305088</v>
      </c>
      <c r="E10" s="10" t="s">
        <v>13</v>
      </c>
      <c r="F10" s="22">
        <v>0</v>
      </c>
      <c r="G10" s="9" t="s">
        <v>23</v>
      </c>
    </row>
    <row r="11" spans="1:7" s="5" customFormat="1" ht="35.1" customHeight="1" x14ac:dyDescent="0.25">
      <c r="A11" s="9">
        <v>8</v>
      </c>
      <c r="B11" s="10" t="s">
        <v>3</v>
      </c>
      <c r="C11" s="10" t="s">
        <v>5</v>
      </c>
      <c r="D11" s="10">
        <v>305102</v>
      </c>
      <c r="E11" s="10" t="s">
        <v>13</v>
      </c>
      <c r="F11" s="22">
        <v>44265513.939999998</v>
      </c>
      <c r="G11" s="9" t="s">
        <v>29</v>
      </c>
    </row>
    <row r="12" spans="1:7" s="5" customFormat="1" ht="35.1" customHeight="1" x14ac:dyDescent="0.25">
      <c r="A12" s="9">
        <v>9</v>
      </c>
      <c r="B12" s="10" t="s">
        <v>3</v>
      </c>
      <c r="C12" s="10" t="s">
        <v>5</v>
      </c>
      <c r="D12" s="10">
        <v>318092</v>
      </c>
      <c r="E12" s="10" t="s">
        <v>8</v>
      </c>
      <c r="F12" s="23">
        <v>2974534.29</v>
      </c>
      <c r="G12" s="9" t="s">
        <v>29</v>
      </c>
    </row>
    <row r="13" spans="1:7" s="5" customFormat="1" ht="35.1" customHeight="1" x14ac:dyDescent="0.25">
      <c r="A13" s="9">
        <v>10</v>
      </c>
      <c r="B13" s="10" t="s">
        <v>3</v>
      </c>
      <c r="C13" s="10" t="s">
        <v>5</v>
      </c>
      <c r="D13" s="10">
        <v>318101</v>
      </c>
      <c r="E13" s="10" t="s">
        <v>7</v>
      </c>
      <c r="F13" s="22">
        <v>11670036.73</v>
      </c>
      <c r="G13" s="9" t="s">
        <v>29</v>
      </c>
    </row>
    <row r="14" spans="1:7" s="5" customFormat="1" ht="35.1" customHeight="1" x14ac:dyDescent="0.25">
      <c r="A14" s="9">
        <v>11</v>
      </c>
      <c r="B14" s="10" t="s">
        <v>3</v>
      </c>
      <c r="C14" s="10" t="s">
        <v>5</v>
      </c>
      <c r="D14" s="10">
        <v>318461</v>
      </c>
      <c r="E14" s="10" t="s">
        <v>7</v>
      </c>
      <c r="F14" s="23">
        <v>1992319.9</v>
      </c>
      <c r="G14" s="9" t="s">
        <v>29</v>
      </c>
    </row>
    <row r="15" spans="1:7" s="5" customFormat="1" ht="35.1" customHeight="1" x14ac:dyDescent="0.25">
      <c r="A15" s="9">
        <v>12</v>
      </c>
      <c r="B15" s="10" t="s">
        <v>3</v>
      </c>
      <c r="C15" s="10" t="s">
        <v>5</v>
      </c>
      <c r="D15" s="10">
        <v>313369</v>
      </c>
      <c r="E15" s="10" t="s">
        <v>13</v>
      </c>
      <c r="F15" s="22">
        <v>44347056.299999997</v>
      </c>
      <c r="G15" s="9" t="s">
        <v>29</v>
      </c>
    </row>
    <row r="16" spans="1:7" s="5" customFormat="1" ht="35.1" customHeight="1" x14ac:dyDescent="0.25">
      <c r="A16" s="9">
        <v>13</v>
      </c>
      <c r="B16" s="25" t="s">
        <v>3</v>
      </c>
      <c r="C16" s="25" t="s">
        <v>5</v>
      </c>
      <c r="D16" s="10">
        <v>319070</v>
      </c>
      <c r="E16" s="10" t="s">
        <v>7</v>
      </c>
      <c r="F16" s="23">
        <v>0</v>
      </c>
      <c r="G16" s="9" t="s">
        <v>23</v>
      </c>
    </row>
    <row r="17" spans="1:7" s="5" customFormat="1" ht="35.1" customHeight="1" x14ac:dyDescent="0.25">
      <c r="A17" s="9">
        <v>14</v>
      </c>
      <c r="B17" s="10" t="s">
        <v>3</v>
      </c>
      <c r="C17" s="10" t="s">
        <v>5</v>
      </c>
      <c r="D17" s="10">
        <v>318486</v>
      </c>
      <c r="E17" s="11" t="s">
        <v>8</v>
      </c>
      <c r="F17" s="23">
        <v>9755581.4600000009</v>
      </c>
      <c r="G17" s="9" t="s">
        <v>29</v>
      </c>
    </row>
    <row r="18" spans="1:7" s="5" customFormat="1" ht="35.1" customHeight="1" x14ac:dyDescent="0.25">
      <c r="A18" s="9">
        <v>15</v>
      </c>
      <c r="B18" s="10" t="s">
        <v>3</v>
      </c>
      <c r="C18" s="10" t="s">
        <v>5</v>
      </c>
      <c r="D18" s="10">
        <v>318766</v>
      </c>
      <c r="E18" s="11" t="s">
        <v>8</v>
      </c>
      <c r="F18" s="23">
        <v>6490080.5199999996</v>
      </c>
      <c r="G18" s="9" t="s">
        <v>29</v>
      </c>
    </row>
    <row r="19" spans="1:7" s="5" customFormat="1" ht="35.1" customHeight="1" x14ac:dyDescent="0.25">
      <c r="A19" s="9">
        <v>16</v>
      </c>
      <c r="B19" s="10" t="s">
        <v>3</v>
      </c>
      <c r="C19" s="10" t="s">
        <v>5</v>
      </c>
      <c r="D19" s="10">
        <v>312787</v>
      </c>
      <c r="E19" s="11" t="s">
        <v>8</v>
      </c>
      <c r="F19" s="22">
        <v>9348031.75</v>
      </c>
      <c r="G19" s="9" t="s">
        <v>29</v>
      </c>
    </row>
    <row r="20" spans="1:7" s="5" customFormat="1" ht="35.1" customHeight="1" x14ac:dyDescent="0.25">
      <c r="A20" s="9">
        <v>17</v>
      </c>
      <c r="B20" s="10" t="s">
        <v>3</v>
      </c>
      <c r="C20" s="10" t="s">
        <v>5</v>
      </c>
      <c r="D20" s="10">
        <v>318150</v>
      </c>
      <c r="E20" s="11" t="s">
        <v>16</v>
      </c>
      <c r="F20" s="23">
        <v>10361237.869999999</v>
      </c>
      <c r="G20" s="9" t="s">
        <v>29</v>
      </c>
    </row>
    <row r="21" spans="1:7" s="5" customFormat="1" ht="35.1" customHeight="1" x14ac:dyDescent="0.25">
      <c r="A21" s="9">
        <v>18</v>
      </c>
      <c r="B21" s="10" t="s">
        <v>3</v>
      </c>
      <c r="C21" s="10" t="s">
        <v>5</v>
      </c>
      <c r="D21" s="10">
        <v>313188</v>
      </c>
      <c r="E21" s="11" t="s">
        <v>14</v>
      </c>
      <c r="F21" s="23">
        <v>4780838.0999999996</v>
      </c>
      <c r="G21" s="9" t="s">
        <v>29</v>
      </c>
    </row>
    <row r="22" spans="1:7" s="5" customFormat="1" ht="35.1" customHeight="1" x14ac:dyDescent="0.25">
      <c r="A22" s="9">
        <v>19</v>
      </c>
      <c r="B22" s="10" t="s">
        <v>3</v>
      </c>
      <c r="C22" s="10" t="s">
        <v>5</v>
      </c>
      <c r="D22" s="12">
        <v>319809</v>
      </c>
      <c r="E22" s="11" t="s">
        <v>16</v>
      </c>
      <c r="F22" s="23">
        <v>10221936.640000001</v>
      </c>
      <c r="G22" s="9" t="s">
        <v>29</v>
      </c>
    </row>
    <row r="23" spans="1:7" s="5" customFormat="1" ht="35.1" customHeight="1" x14ac:dyDescent="0.25">
      <c r="A23" s="9">
        <v>20</v>
      </c>
      <c r="B23" s="10" t="s">
        <v>3</v>
      </c>
      <c r="C23" s="10" t="s">
        <v>5</v>
      </c>
      <c r="D23" s="10">
        <v>319544</v>
      </c>
      <c r="E23" s="11" t="s">
        <v>14</v>
      </c>
      <c r="F23" s="23">
        <v>3155189.61</v>
      </c>
      <c r="G23" s="9" t="s">
        <v>29</v>
      </c>
    </row>
    <row r="24" spans="1:7" s="5" customFormat="1" ht="35.1" customHeight="1" x14ac:dyDescent="0.25">
      <c r="A24" s="9">
        <v>21</v>
      </c>
      <c r="B24" s="10" t="s">
        <v>3</v>
      </c>
      <c r="C24" s="10" t="s">
        <v>5</v>
      </c>
      <c r="D24" s="10">
        <v>309532</v>
      </c>
      <c r="E24" s="10" t="s">
        <v>7</v>
      </c>
      <c r="F24" s="23">
        <v>5534584.79</v>
      </c>
      <c r="G24" s="9" t="s">
        <v>29</v>
      </c>
    </row>
    <row r="25" spans="1:7" s="5" customFormat="1" ht="35.1" customHeight="1" x14ac:dyDescent="0.25">
      <c r="A25" s="9">
        <v>22</v>
      </c>
      <c r="B25" s="10" t="s">
        <v>3</v>
      </c>
      <c r="C25" s="10" t="s">
        <v>5</v>
      </c>
      <c r="D25" s="10">
        <v>310011</v>
      </c>
      <c r="E25" s="11" t="s">
        <v>14</v>
      </c>
      <c r="F25" s="23">
        <v>31043871.82</v>
      </c>
      <c r="G25" s="9" t="s">
        <v>29</v>
      </c>
    </row>
    <row r="26" spans="1:7" s="5" customFormat="1" ht="35.1" customHeight="1" x14ac:dyDescent="0.25">
      <c r="A26" s="9">
        <v>23</v>
      </c>
      <c r="B26" s="10" t="s">
        <v>3</v>
      </c>
      <c r="C26" s="10" t="s">
        <v>5</v>
      </c>
      <c r="D26" s="10">
        <v>320492</v>
      </c>
      <c r="E26" s="4" t="s">
        <v>7</v>
      </c>
      <c r="F26" s="23">
        <v>1901715.6</v>
      </c>
      <c r="G26" s="9" t="s">
        <v>29</v>
      </c>
    </row>
    <row r="27" spans="1:7" s="5" customFormat="1" ht="35.1" customHeight="1" x14ac:dyDescent="0.25">
      <c r="A27" s="9">
        <v>24</v>
      </c>
      <c r="B27" s="10" t="s">
        <v>3</v>
      </c>
      <c r="C27" s="10" t="s">
        <v>5</v>
      </c>
      <c r="D27" s="10">
        <v>320495</v>
      </c>
      <c r="E27" s="11" t="s">
        <v>16</v>
      </c>
      <c r="F27" s="23">
        <v>2512931.56</v>
      </c>
      <c r="G27" s="9" t="s">
        <v>29</v>
      </c>
    </row>
    <row r="28" spans="1:7" s="5" customFormat="1" ht="35.1" customHeight="1" x14ac:dyDescent="0.25">
      <c r="A28" s="9">
        <v>25</v>
      </c>
      <c r="B28" s="10" t="s">
        <v>3</v>
      </c>
      <c r="C28" s="10" t="s">
        <v>5</v>
      </c>
      <c r="D28" s="10">
        <v>319783</v>
      </c>
      <c r="E28" s="10" t="s">
        <v>13</v>
      </c>
      <c r="F28" s="23">
        <v>42192299.978312984</v>
      </c>
      <c r="G28" s="9" t="s">
        <v>29</v>
      </c>
    </row>
    <row r="29" spans="1:7" s="5" customFormat="1" ht="35.1" customHeight="1" x14ac:dyDescent="0.25">
      <c r="A29" s="9">
        <v>26</v>
      </c>
      <c r="B29" s="10" t="s">
        <v>3</v>
      </c>
      <c r="C29" s="10" t="s">
        <v>5</v>
      </c>
      <c r="D29" s="10">
        <v>319901</v>
      </c>
      <c r="E29" s="11" t="s">
        <v>16</v>
      </c>
      <c r="F29" s="23">
        <v>4393665.2300000004</v>
      </c>
      <c r="G29" s="9" t="s">
        <v>29</v>
      </c>
    </row>
    <row r="30" spans="1:7" s="5" customFormat="1" ht="35.1" customHeight="1" x14ac:dyDescent="0.25">
      <c r="A30" s="9">
        <v>27</v>
      </c>
      <c r="B30" s="10" t="s">
        <v>3</v>
      </c>
      <c r="C30" s="10" t="s">
        <v>5</v>
      </c>
      <c r="D30" s="10">
        <v>303624</v>
      </c>
      <c r="E30" s="11" t="s">
        <v>14</v>
      </c>
      <c r="F30" s="23">
        <v>4356611.5999999996</v>
      </c>
      <c r="G30" s="9" t="s">
        <v>29</v>
      </c>
    </row>
    <row r="31" spans="1:7" s="5" customFormat="1" ht="35.1" customHeight="1" x14ac:dyDescent="0.25">
      <c r="A31" s="9">
        <v>28</v>
      </c>
      <c r="B31" s="10" t="s">
        <v>3</v>
      </c>
      <c r="C31" s="10" t="s">
        <v>5</v>
      </c>
      <c r="D31" s="10">
        <v>319427</v>
      </c>
      <c r="E31" s="10" t="s">
        <v>11</v>
      </c>
      <c r="F31" s="23">
        <v>0</v>
      </c>
      <c r="G31" s="9" t="s">
        <v>28</v>
      </c>
    </row>
    <row r="32" spans="1:7" s="5" customFormat="1" ht="35.1" customHeight="1" x14ac:dyDescent="0.25">
      <c r="A32" s="9">
        <v>29</v>
      </c>
      <c r="B32" s="10" t="s">
        <v>3</v>
      </c>
      <c r="C32" s="10" t="s">
        <v>5</v>
      </c>
      <c r="D32" s="10">
        <v>319058</v>
      </c>
      <c r="E32" s="4" t="s">
        <v>7</v>
      </c>
      <c r="F32" s="23">
        <v>11507911.15</v>
      </c>
      <c r="G32" s="9" t="s">
        <v>29</v>
      </c>
    </row>
    <row r="33" spans="1:7" s="5" customFormat="1" ht="35.1" customHeight="1" x14ac:dyDescent="0.25">
      <c r="A33" s="9">
        <v>30</v>
      </c>
      <c r="B33" s="10" t="s">
        <v>3</v>
      </c>
      <c r="C33" s="10" t="s">
        <v>5</v>
      </c>
      <c r="D33" s="10">
        <v>302804</v>
      </c>
      <c r="E33" s="11" t="s">
        <v>16</v>
      </c>
      <c r="F33" s="23">
        <v>26322454.489999998</v>
      </c>
      <c r="G33" s="9" t="s">
        <v>29</v>
      </c>
    </row>
    <row r="34" spans="1:7" s="5" customFormat="1" ht="35.1" customHeight="1" x14ac:dyDescent="0.25">
      <c r="A34" s="9">
        <v>31</v>
      </c>
      <c r="B34" s="10" t="s">
        <v>3</v>
      </c>
      <c r="C34" s="10" t="s">
        <v>5</v>
      </c>
      <c r="D34" s="10">
        <v>319936</v>
      </c>
      <c r="E34" s="10" t="s">
        <v>12</v>
      </c>
      <c r="F34" s="23">
        <v>16194654.289999999</v>
      </c>
      <c r="G34" s="9" t="s">
        <v>29</v>
      </c>
    </row>
    <row r="35" spans="1:7" s="5" customFormat="1" ht="35.1" customHeight="1" x14ac:dyDescent="0.25">
      <c r="A35" s="9">
        <v>32</v>
      </c>
      <c r="B35" s="10" t="s">
        <v>3</v>
      </c>
      <c r="C35" s="10" t="s">
        <v>5</v>
      </c>
      <c r="D35" s="10">
        <v>320456</v>
      </c>
      <c r="E35" s="10" t="s">
        <v>12</v>
      </c>
      <c r="F35" s="23">
        <v>6249186.8399999999</v>
      </c>
      <c r="G35" s="9" t="s">
        <v>29</v>
      </c>
    </row>
    <row r="36" spans="1:7" s="5" customFormat="1" ht="35.1" customHeight="1" x14ac:dyDescent="0.25">
      <c r="A36" s="9">
        <v>33</v>
      </c>
      <c r="B36" s="10" t="s">
        <v>3</v>
      </c>
      <c r="C36" s="10" t="s">
        <v>5</v>
      </c>
      <c r="D36" s="10">
        <v>318286</v>
      </c>
      <c r="E36" s="11" t="s">
        <v>16</v>
      </c>
      <c r="F36" s="23">
        <v>7239736.1499999994</v>
      </c>
      <c r="G36" s="9" t="s">
        <v>29</v>
      </c>
    </row>
    <row r="37" spans="1:7" s="5" customFormat="1" ht="35.1" customHeight="1" x14ac:dyDescent="0.25">
      <c r="A37" s="9">
        <v>34</v>
      </c>
      <c r="B37" s="10" t="s">
        <v>3</v>
      </c>
      <c r="C37" s="10" t="s">
        <v>5</v>
      </c>
      <c r="D37" s="10">
        <v>320249</v>
      </c>
      <c r="E37" s="10" t="s">
        <v>13</v>
      </c>
      <c r="F37" s="23">
        <v>3092353.25</v>
      </c>
      <c r="G37" s="9" t="s">
        <v>29</v>
      </c>
    </row>
    <row r="38" spans="1:7" s="5" customFormat="1" ht="35.1" customHeight="1" x14ac:dyDescent="0.25">
      <c r="A38" s="9">
        <v>35</v>
      </c>
      <c r="B38" s="10" t="s">
        <v>3</v>
      </c>
      <c r="C38" s="10" t="s">
        <v>5</v>
      </c>
      <c r="D38" s="10">
        <v>319961</v>
      </c>
      <c r="E38" s="10" t="s">
        <v>13</v>
      </c>
      <c r="F38" s="23">
        <v>9925561.8100000005</v>
      </c>
      <c r="G38" s="9" t="s">
        <v>29</v>
      </c>
    </row>
    <row r="39" spans="1:7" s="5" customFormat="1" ht="35.1" customHeight="1" x14ac:dyDescent="0.25">
      <c r="A39" s="9">
        <v>36</v>
      </c>
      <c r="B39" s="10" t="s">
        <v>3</v>
      </c>
      <c r="C39" s="10" t="s">
        <v>5</v>
      </c>
      <c r="D39" s="10">
        <v>319925</v>
      </c>
      <c r="E39" s="11" t="s">
        <v>16</v>
      </c>
      <c r="F39" s="23">
        <v>11760386.359999999</v>
      </c>
      <c r="G39" s="9" t="s">
        <v>29</v>
      </c>
    </row>
    <row r="40" spans="1:7" s="5" customFormat="1" ht="35.1" customHeight="1" x14ac:dyDescent="0.25">
      <c r="A40" s="9">
        <v>37</v>
      </c>
      <c r="B40" s="10" t="s">
        <v>3</v>
      </c>
      <c r="C40" s="10" t="s">
        <v>5</v>
      </c>
      <c r="D40" s="10">
        <v>309138</v>
      </c>
      <c r="E40" s="10" t="s">
        <v>7</v>
      </c>
      <c r="F40" s="23">
        <v>15335673.77</v>
      </c>
      <c r="G40" s="9" t="s">
        <v>29</v>
      </c>
    </row>
    <row r="41" spans="1:7" s="5" customFormat="1" ht="35.1" customHeight="1" x14ac:dyDescent="0.25">
      <c r="A41" s="9">
        <v>38</v>
      </c>
      <c r="B41" s="10" t="s">
        <v>3</v>
      </c>
      <c r="C41" s="10" t="s">
        <v>5</v>
      </c>
      <c r="D41" s="10">
        <v>318546</v>
      </c>
      <c r="E41" s="10" t="s">
        <v>7</v>
      </c>
      <c r="F41" s="23">
        <v>8997589.3399999999</v>
      </c>
      <c r="G41" s="9" t="s">
        <v>29</v>
      </c>
    </row>
    <row r="42" spans="1:7" s="5" customFormat="1" ht="35.1" customHeight="1" x14ac:dyDescent="0.25">
      <c r="A42" s="9">
        <v>39</v>
      </c>
      <c r="B42" s="10" t="s">
        <v>3</v>
      </c>
      <c r="C42" s="10" t="s">
        <v>5</v>
      </c>
      <c r="D42" s="10">
        <v>319736</v>
      </c>
      <c r="E42" s="11" t="s">
        <v>14</v>
      </c>
      <c r="F42" s="23">
        <v>0</v>
      </c>
      <c r="G42" s="9" t="s">
        <v>23</v>
      </c>
    </row>
    <row r="43" spans="1:7" s="5" customFormat="1" ht="35.1" customHeight="1" x14ac:dyDescent="0.25">
      <c r="A43" s="9">
        <v>40</v>
      </c>
      <c r="B43" s="10" t="s">
        <v>3</v>
      </c>
      <c r="C43" s="10" t="s">
        <v>5</v>
      </c>
      <c r="D43" s="10">
        <v>320319</v>
      </c>
      <c r="E43" s="10" t="s">
        <v>12</v>
      </c>
      <c r="F43" s="23">
        <v>3076156.22</v>
      </c>
      <c r="G43" s="9" t="s">
        <v>29</v>
      </c>
    </row>
    <row r="44" spans="1:7" s="5" customFormat="1" ht="35.1" customHeight="1" x14ac:dyDescent="0.25">
      <c r="A44" s="9">
        <v>41</v>
      </c>
      <c r="B44" s="10" t="s">
        <v>3</v>
      </c>
      <c r="C44" s="10" t="s">
        <v>5</v>
      </c>
      <c r="D44" s="10">
        <v>318284</v>
      </c>
      <c r="E44" s="11" t="s">
        <v>16</v>
      </c>
      <c r="F44" s="23">
        <v>6928289.3499999996</v>
      </c>
      <c r="G44" s="9" t="s">
        <v>29</v>
      </c>
    </row>
    <row r="45" spans="1:7" s="5" customFormat="1" ht="35.1" customHeight="1" x14ac:dyDescent="0.25">
      <c r="A45" s="9">
        <v>42</v>
      </c>
      <c r="B45" s="10" t="s">
        <v>3</v>
      </c>
      <c r="C45" s="10" t="s">
        <v>5</v>
      </c>
      <c r="D45" s="10">
        <v>320318</v>
      </c>
      <c r="E45" s="10" t="s">
        <v>12</v>
      </c>
      <c r="F45" s="23">
        <v>8888320.7799999993</v>
      </c>
      <c r="G45" s="9" t="s">
        <v>29</v>
      </c>
    </row>
    <row r="46" spans="1:7" s="5" customFormat="1" ht="35.1" customHeight="1" x14ac:dyDescent="0.25">
      <c r="A46" s="9">
        <v>43</v>
      </c>
      <c r="B46" s="10" t="s">
        <v>3</v>
      </c>
      <c r="C46" s="10" t="s">
        <v>5</v>
      </c>
      <c r="D46" s="10">
        <v>319700</v>
      </c>
      <c r="E46" s="11" t="s">
        <v>14</v>
      </c>
      <c r="F46" s="23">
        <v>8266051.6500000004</v>
      </c>
      <c r="G46" s="9" t="s">
        <v>29</v>
      </c>
    </row>
    <row r="47" spans="1:7" s="5" customFormat="1" ht="35.1" customHeight="1" x14ac:dyDescent="0.25">
      <c r="A47" s="9">
        <v>44</v>
      </c>
      <c r="B47" s="10" t="s">
        <v>3</v>
      </c>
      <c r="C47" s="10" t="s">
        <v>5</v>
      </c>
      <c r="D47" s="10">
        <v>310436</v>
      </c>
      <c r="E47" s="10" t="s">
        <v>7</v>
      </c>
      <c r="F47" s="23">
        <v>8920449.8200000003</v>
      </c>
      <c r="G47" s="9" t="s">
        <v>29</v>
      </c>
    </row>
    <row r="48" spans="1:7" s="5" customFormat="1" ht="35.1" customHeight="1" x14ac:dyDescent="0.25">
      <c r="A48" s="9">
        <v>45</v>
      </c>
      <c r="B48" s="10" t="s">
        <v>3</v>
      </c>
      <c r="C48" s="10" t="s">
        <v>5</v>
      </c>
      <c r="D48" s="10">
        <v>318269</v>
      </c>
      <c r="E48" s="11" t="s">
        <v>16</v>
      </c>
      <c r="F48" s="23">
        <v>5037925.32</v>
      </c>
      <c r="G48" s="9" t="s">
        <v>29</v>
      </c>
    </row>
    <row r="49" spans="1:7" s="5" customFormat="1" ht="35.1" customHeight="1" x14ac:dyDescent="0.25">
      <c r="A49" s="9">
        <v>46</v>
      </c>
      <c r="B49" s="10" t="s">
        <v>3</v>
      </c>
      <c r="C49" s="10" t="s">
        <v>5</v>
      </c>
      <c r="D49" s="10">
        <v>319680</v>
      </c>
      <c r="E49" s="10" t="s">
        <v>13</v>
      </c>
      <c r="F49" s="23">
        <v>5798361.3700000001</v>
      </c>
      <c r="G49" s="9" t="s">
        <v>29</v>
      </c>
    </row>
    <row r="50" spans="1:7" s="5" customFormat="1" ht="35.1" customHeight="1" x14ac:dyDescent="0.25">
      <c r="A50" s="9">
        <v>47</v>
      </c>
      <c r="B50" s="10" t="s">
        <v>3</v>
      </c>
      <c r="C50" s="10" t="s">
        <v>5</v>
      </c>
      <c r="D50" s="10">
        <v>318270</v>
      </c>
      <c r="E50" s="11" t="s">
        <v>16</v>
      </c>
      <c r="F50" s="23">
        <v>48645239.960000001</v>
      </c>
      <c r="G50" s="9" t="s">
        <v>27</v>
      </c>
    </row>
    <row r="51" spans="1:7" s="5" customFormat="1" ht="35.1" customHeight="1" x14ac:dyDescent="0.25">
      <c r="A51" s="9">
        <v>48</v>
      </c>
      <c r="B51" s="10" t="s">
        <v>3</v>
      </c>
      <c r="C51" s="10" t="s">
        <v>5</v>
      </c>
      <c r="D51" s="10">
        <v>320026</v>
      </c>
      <c r="E51" s="10" t="s">
        <v>7</v>
      </c>
      <c r="F51" s="23">
        <v>20955529.170000002</v>
      </c>
      <c r="G51" s="9" t="s">
        <v>29</v>
      </c>
    </row>
    <row r="52" spans="1:7" s="5" customFormat="1" ht="35.1" customHeight="1" x14ac:dyDescent="0.25">
      <c r="A52" s="9">
        <v>49</v>
      </c>
      <c r="B52" s="10" t="s">
        <v>3</v>
      </c>
      <c r="C52" s="10" t="s">
        <v>5</v>
      </c>
      <c r="D52" s="10">
        <v>320174</v>
      </c>
      <c r="E52" s="10" t="s">
        <v>7</v>
      </c>
      <c r="F52" s="23">
        <v>22025544.559999999</v>
      </c>
      <c r="G52" s="9" t="s">
        <v>29</v>
      </c>
    </row>
    <row r="53" spans="1:7" s="5" customFormat="1" ht="35.1" customHeight="1" x14ac:dyDescent="0.25">
      <c r="A53" s="9">
        <v>50</v>
      </c>
      <c r="B53" s="10" t="s">
        <v>3</v>
      </c>
      <c r="C53" s="10" t="s">
        <v>5</v>
      </c>
      <c r="D53" s="10">
        <v>319146</v>
      </c>
      <c r="E53" s="11" t="s">
        <v>16</v>
      </c>
      <c r="F53" s="23">
        <v>1601687.9</v>
      </c>
      <c r="G53" s="9" t="s">
        <v>29</v>
      </c>
    </row>
    <row r="54" spans="1:7" s="5" customFormat="1" ht="35.1" customHeight="1" x14ac:dyDescent="0.25">
      <c r="A54" s="9">
        <v>51</v>
      </c>
      <c r="B54" s="10" t="s">
        <v>3</v>
      </c>
      <c r="C54" s="10" t="s">
        <v>5</v>
      </c>
      <c r="D54" s="10">
        <v>320535</v>
      </c>
      <c r="E54" s="11" t="s">
        <v>14</v>
      </c>
      <c r="F54" s="23">
        <v>1710552.71</v>
      </c>
      <c r="G54" s="9" t="s">
        <v>29</v>
      </c>
    </row>
    <row r="55" spans="1:7" s="5" customFormat="1" ht="35.1" customHeight="1" x14ac:dyDescent="0.25">
      <c r="A55" s="9">
        <v>52</v>
      </c>
      <c r="B55" s="10" t="s">
        <v>3</v>
      </c>
      <c r="C55" s="10" t="s">
        <v>5</v>
      </c>
      <c r="D55" s="10">
        <v>319995</v>
      </c>
      <c r="E55" s="10" t="s">
        <v>13</v>
      </c>
      <c r="F55" s="23">
        <v>4951461.2</v>
      </c>
      <c r="G55" s="9" t="s">
        <v>29</v>
      </c>
    </row>
    <row r="56" spans="1:7" s="5" customFormat="1" ht="35.1" customHeight="1" x14ac:dyDescent="0.25">
      <c r="A56" s="9">
        <v>53</v>
      </c>
      <c r="B56" s="10" t="s">
        <v>3</v>
      </c>
      <c r="C56" s="10" t="s">
        <v>5</v>
      </c>
      <c r="D56" s="10">
        <v>320294</v>
      </c>
      <c r="E56" s="11" t="s">
        <v>14</v>
      </c>
      <c r="F56" s="23">
        <v>3348956.33</v>
      </c>
      <c r="G56" s="9" t="s">
        <v>29</v>
      </c>
    </row>
    <row r="57" spans="1:7" s="5" customFormat="1" ht="35.1" customHeight="1" x14ac:dyDescent="0.25">
      <c r="A57" s="9">
        <v>54</v>
      </c>
      <c r="B57" s="10" t="s">
        <v>3</v>
      </c>
      <c r="C57" s="10" t="s">
        <v>5</v>
      </c>
      <c r="D57" s="10">
        <v>318791</v>
      </c>
      <c r="E57" s="11" t="s">
        <v>14</v>
      </c>
      <c r="F57" s="23">
        <v>20792682.039999999</v>
      </c>
      <c r="G57" s="9" t="s">
        <v>29</v>
      </c>
    </row>
    <row r="58" spans="1:7" s="5" customFormat="1" ht="35.1" customHeight="1" x14ac:dyDescent="0.25">
      <c r="A58" s="9">
        <v>55</v>
      </c>
      <c r="B58" s="10" t="s">
        <v>3</v>
      </c>
      <c r="C58" s="10" t="s">
        <v>5</v>
      </c>
      <c r="D58" s="10">
        <v>320317</v>
      </c>
      <c r="E58" s="10" t="s">
        <v>13</v>
      </c>
      <c r="F58" s="23">
        <v>11351082.84</v>
      </c>
      <c r="G58" s="9" t="s">
        <v>29</v>
      </c>
    </row>
    <row r="59" spans="1:7" s="5" customFormat="1" ht="35.1" customHeight="1" x14ac:dyDescent="0.25">
      <c r="A59" s="9">
        <v>56</v>
      </c>
      <c r="B59" s="10" t="s">
        <v>3</v>
      </c>
      <c r="C59" s="10" t="s">
        <v>5</v>
      </c>
      <c r="D59" s="10">
        <v>320316</v>
      </c>
      <c r="E59" s="10" t="s">
        <v>7</v>
      </c>
      <c r="F59" s="23">
        <v>3349701.14</v>
      </c>
      <c r="G59" s="9" t="s">
        <v>29</v>
      </c>
    </row>
    <row r="60" spans="1:7" s="5" customFormat="1" ht="35.1" customHeight="1" x14ac:dyDescent="0.25">
      <c r="A60" s="9">
        <v>57</v>
      </c>
      <c r="B60" s="10" t="s">
        <v>3</v>
      </c>
      <c r="C60" s="10" t="s">
        <v>5</v>
      </c>
      <c r="D60" s="10">
        <v>318878</v>
      </c>
      <c r="E60" s="10" t="s">
        <v>7</v>
      </c>
      <c r="F60" s="23">
        <v>3245574.33</v>
      </c>
      <c r="G60" s="9" t="s">
        <v>29</v>
      </c>
    </row>
    <row r="61" spans="1:7" s="5" customFormat="1" ht="35.1" customHeight="1" x14ac:dyDescent="0.25">
      <c r="A61" s="9">
        <v>58</v>
      </c>
      <c r="B61" s="10" t="s">
        <v>3</v>
      </c>
      <c r="C61" s="10" t="s">
        <v>5</v>
      </c>
      <c r="D61" s="10">
        <v>320426</v>
      </c>
      <c r="E61" s="10" t="s">
        <v>13</v>
      </c>
      <c r="F61" s="23">
        <v>4808762.03</v>
      </c>
      <c r="G61" s="9" t="s">
        <v>29</v>
      </c>
    </row>
    <row r="62" spans="1:7" s="5" customFormat="1" ht="35.1" customHeight="1" x14ac:dyDescent="0.25">
      <c r="A62" s="9">
        <v>59</v>
      </c>
      <c r="B62" s="10" t="s">
        <v>3</v>
      </c>
      <c r="C62" s="10" t="s">
        <v>5</v>
      </c>
      <c r="D62" s="10">
        <v>319900</v>
      </c>
      <c r="E62" s="11" t="s">
        <v>16</v>
      </c>
      <c r="F62" s="23">
        <v>5152240.75</v>
      </c>
      <c r="G62" s="9" t="s">
        <v>29</v>
      </c>
    </row>
    <row r="63" spans="1:7" s="5" customFormat="1" ht="35.1" customHeight="1" x14ac:dyDescent="0.25">
      <c r="A63" s="9">
        <v>60</v>
      </c>
      <c r="B63" s="10" t="s">
        <v>3</v>
      </c>
      <c r="C63" s="10" t="s">
        <v>5</v>
      </c>
      <c r="D63" s="10">
        <v>320536</v>
      </c>
      <c r="E63" s="11" t="s">
        <v>14</v>
      </c>
      <c r="F63" s="23">
        <v>4874633.38</v>
      </c>
      <c r="G63" s="9" t="s">
        <v>25</v>
      </c>
    </row>
    <row r="64" spans="1:7" s="5" customFormat="1" ht="35.1" customHeight="1" x14ac:dyDescent="0.25">
      <c r="A64" s="9">
        <v>61</v>
      </c>
      <c r="B64" s="10" t="s">
        <v>3</v>
      </c>
      <c r="C64" s="10" t="s">
        <v>5</v>
      </c>
      <c r="D64" s="10">
        <v>319310</v>
      </c>
      <c r="E64" s="10" t="s">
        <v>7</v>
      </c>
      <c r="F64" s="23">
        <v>12082226.26</v>
      </c>
      <c r="G64" s="9" t="s">
        <v>29</v>
      </c>
    </row>
    <row r="65" spans="1:8" s="5" customFormat="1" ht="35.1" customHeight="1" x14ac:dyDescent="0.25">
      <c r="A65" s="9">
        <v>62</v>
      </c>
      <c r="B65" s="10" t="s">
        <v>3</v>
      </c>
      <c r="C65" s="10" t="s">
        <v>5</v>
      </c>
      <c r="D65" s="10">
        <v>320420</v>
      </c>
      <c r="E65" s="10" t="s">
        <v>12</v>
      </c>
      <c r="F65" s="23">
        <v>34453432.600000001</v>
      </c>
      <c r="G65" s="9" t="s">
        <v>29</v>
      </c>
    </row>
    <row r="66" spans="1:8" s="5" customFormat="1" ht="35.1" customHeight="1" x14ac:dyDescent="0.25">
      <c r="A66" s="9">
        <v>63</v>
      </c>
      <c r="B66" s="10" t="s">
        <v>3</v>
      </c>
      <c r="C66" s="10" t="s">
        <v>5</v>
      </c>
      <c r="D66" s="10">
        <v>319654</v>
      </c>
      <c r="E66" s="10" t="s">
        <v>13</v>
      </c>
      <c r="F66" s="23">
        <v>14635203.109999999</v>
      </c>
      <c r="G66" s="9" t="s">
        <v>30</v>
      </c>
    </row>
    <row r="67" spans="1:8" s="5" customFormat="1" ht="35.1" customHeight="1" x14ac:dyDescent="0.25">
      <c r="A67" s="9">
        <v>64</v>
      </c>
      <c r="B67" s="10" t="s">
        <v>3</v>
      </c>
      <c r="C67" s="10" t="s">
        <v>5</v>
      </c>
      <c r="D67" s="10">
        <v>304973</v>
      </c>
      <c r="E67" s="10" t="s">
        <v>13</v>
      </c>
      <c r="F67" s="23">
        <v>7989803.1100000003</v>
      </c>
      <c r="G67" s="9" t="s">
        <v>29</v>
      </c>
    </row>
    <row r="68" spans="1:8" s="5" customFormat="1" ht="35.1" customHeight="1" x14ac:dyDescent="0.25">
      <c r="A68" s="9">
        <v>65</v>
      </c>
      <c r="B68" s="10" t="s">
        <v>3</v>
      </c>
      <c r="C68" s="10" t="s">
        <v>5</v>
      </c>
      <c r="D68" s="10">
        <v>319867</v>
      </c>
      <c r="E68" s="10" t="s">
        <v>7</v>
      </c>
      <c r="F68" s="23">
        <v>7516338.8399999999</v>
      </c>
      <c r="G68" s="9" t="s">
        <v>29</v>
      </c>
    </row>
    <row r="69" spans="1:8" s="5" customFormat="1" ht="35.1" customHeight="1" x14ac:dyDescent="0.25">
      <c r="A69" s="9">
        <v>66</v>
      </c>
      <c r="B69" s="10" t="s">
        <v>3</v>
      </c>
      <c r="C69" s="10" t="s">
        <v>5</v>
      </c>
      <c r="D69" s="10">
        <v>319960</v>
      </c>
      <c r="E69" s="10" t="s">
        <v>13</v>
      </c>
      <c r="F69" s="23">
        <v>12694503.9</v>
      </c>
      <c r="G69" s="9" t="s">
        <v>29</v>
      </c>
    </row>
    <row r="70" spans="1:8" s="5" customFormat="1" ht="35.1" customHeight="1" x14ac:dyDescent="0.25">
      <c r="A70" s="9">
        <v>67</v>
      </c>
      <c r="B70" s="10" t="s">
        <v>3</v>
      </c>
      <c r="C70" s="10" t="s">
        <v>5</v>
      </c>
      <c r="D70" s="10">
        <v>320569</v>
      </c>
      <c r="E70" s="11" t="s">
        <v>14</v>
      </c>
      <c r="F70" s="23">
        <v>0</v>
      </c>
      <c r="G70" s="9" t="s">
        <v>23</v>
      </c>
    </row>
    <row r="71" spans="1:8" s="5" customFormat="1" ht="35.1" customHeight="1" x14ac:dyDescent="0.25">
      <c r="A71" s="9">
        <v>68</v>
      </c>
      <c r="B71" s="10" t="s">
        <v>3</v>
      </c>
      <c r="C71" s="10" t="s">
        <v>5</v>
      </c>
      <c r="D71" s="10">
        <v>320601</v>
      </c>
      <c r="E71" s="10" t="s">
        <v>13</v>
      </c>
      <c r="F71" s="23">
        <v>1652998.39</v>
      </c>
      <c r="G71" s="9" t="s">
        <v>25</v>
      </c>
    </row>
    <row r="72" spans="1:8" s="5" customFormat="1" ht="35.1" customHeight="1" x14ac:dyDescent="0.25">
      <c r="A72" s="9">
        <v>69</v>
      </c>
      <c r="B72" s="10" t="s">
        <v>3</v>
      </c>
      <c r="C72" s="10" t="s">
        <v>5</v>
      </c>
      <c r="D72" s="10">
        <v>320324</v>
      </c>
      <c r="E72" s="11" t="s">
        <v>14</v>
      </c>
      <c r="F72" s="23">
        <v>2031915.55</v>
      </c>
      <c r="G72" s="9" t="s">
        <v>26</v>
      </c>
    </row>
    <row r="73" spans="1:8" s="5" customFormat="1" ht="35.1" customHeight="1" x14ac:dyDescent="0.25">
      <c r="A73" s="9">
        <v>70</v>
      </c>
      <c r="B73" s="10" t="s">
        <v>3</v>
      </c>
      <c r="C73" s="10" t="s">
        <v>5</v>
      </c>
      <c r="D73" s="10">
        <v>313847</v>
      </c>
      <c r="E73" s="10" t="s">
        <v>13</v>
      </c>
      <c r="F73" s="23">
        <v>26500710.489999998</v>
      </c>
      <c r="G73" s="9" t="s">
        <v>29</v>
      </c>
    </row>
    <row r="74" spans="1:8" s="5" customFormat="1" ht="35.1" customHeight="1" x14ac:dyDescent="0.25">
      <c r="A74" s="9">
        <v>71</v>
      </c>
      <c r="B74" s="10" t="s">
        <v>3</v>
      </c>
      <c r="C74" s="10" t="s">
        <v>5</v>
      </c>
      <c r="D74" s="10">
        <v>320561</v>
      </c>
      <c r="E74" s="11" t="s">
        <v>14</v>
      </c>
      <c r="F74" s="23">
        <v>3078415.49</v>
      </c>
      <c r="G74" s="9" t="s">
        <v>29</v>
      </c>
    </row>
    <row r="75" spans="1:8" s="5" customFormat="1" ht="35.1" customHeight="1" x14ac:dyDescent="0.25">
      <c r="A75" s="9">
        <v>72</v>
      </c>
      <c r="B75" s="10" t="s">
        <v>3</v>
      </c>
      <c r="C75" s="10" t="s">
        <v>5</v>
      </c>
      <c r="D75" s="10">
        <v>319951</v>
      </c>
      <c r="E75" s="11" t="s">
        <v>16</v>
      </c>
      <c r="F75" s="23">
        <v>3928545.46</v>
      </c>
      <c r="G75" s="9" t="s">
        <v>25</v>
      </c>
    </row>
    <row r="76" spans="1:8" s="5" customFormat="1" ht="35.1" customHeight="1" x14ac:dyDescent="0.25">
      <c r="A76" s="9">
        <v>73</v>
      </c>
      <c r="B76" s="10" t="s">
        <v>3</v>
      </c>
      <c r="C76" s="10" t="s">
        <v>5</v>
      </c>
      <c r="D76" s="10">
        <v>319975</v>
      </c>
      <c r="E76" s="11" t="s">
        <v>16</v>
      </c>
      <c r="F76" s="23">
        <v>0</v>
      </c>
      <c r="G76" s="9" t="s">
        <v>23</v>
      </c>
    </row>
    <row r="77" spans="1:8" s="5" customFormat="1" ht="15" customHeight="1" x14ac:dyDescent="0.25">
      <c r="B77" s="3"/>
      <c r="C77" s="3"/>
      <c r="D77" s="3"/>
      <c r="E77" s="8" t="s">
        <v>9</v>
      </c>
      <c r="F77" s="24">
        <f>SUM(F4:F76)</f>
        <v>716846765.9283129</v>
      </c>
    </row>
    <row r="78" spans="1:8" x14ac:dyDescent="0.25">
      <c r="F78" s="1"/>
      <c r="G78" s="1"/>
      <c r="H78" s="1"/>
    </row>
    <row r="79" spans="1:8" ht="19.5" customHeight="1" x14ac:dyDescent="0.25">
      <c r="B79" s="2"/>
      <c r="C79" s="16" t="s">
        <v>17</v>
      </c>
      <c r="D79" s="13">
        <v>78400000</v>
      </c>
      <c r="E79" s="14" t="s">
        <v>18</v>
      </c>
      <c r="H79" s="1"/>
    </row>
    <row r="80" spans="1:8" ht="21.75" customHeight="1" x14ac:dyDescent="0.25">
      <c r="B80" s="2"/>
      <c r="C80" s="17" t="s">
        <v>19</v>
      </c>
      <c r="D80" s="13">
        <f>D79*4.9638</f>
        <v>389161920</v>
      </c>
      <c r="E80" s="14" t="s">
        <v>20</v>
      </c>
      <c r="H80" s="1"/>
    </row>
    <row r="81" spans="2:9" ht="28.5" customHeight="1" x14ac:dyDescent="0.25">
      <c r="B81" s="2"/>
      <c r="C81" s="17" t="s">
        <v>31</v>
      </c>
      <c r="D81" s="13">
        <f>F77</f>
        <v>716846765.9283129</v>
      </c>
      <c r="E81" s="14" t="s">
        <v>20</v>
      </c>
      <c r="F81" s="2"/>
      <c r="I81" s="1"/>
    </row>
    <row r="82" spans="2:9" ht="20.25" customHeight="1" x14ac:dyDescent="0.25">
      <c r="B82" s="2"/>
      <c r="C82" s="17" t="s">
        <v>21</v>
      </c>
      <c r="D82" s="13">
        <f>D81/D80*100</f>
        <v>184.20270049246156</v>
      </c>
      <c r="E82" s="15" t="s">
        <v>10</v>
      </c>
      <c r="F82" s="2"/>
      <c r="I82" s="1"/>
    </row>
    <row r="83" spans="2:9" x14ac:dyDescent="0.25">
      <c r="B83" s="2"/>
      <c r="C83" s="2"/>
      <c r="F83" s="2"/>
      <c r="I83" s="1"/>
    </row>
    <row r="84" spans="2:9" x14ac:dyDescent="0.25">
      <c r="B84" s="2"/>
      <c r="C84" s="2"/>
      <c r="F84" s="2"/>
      <c r="I84" s="1"/>
    </row>
    <row r="85" spans="2:9" x14ac:dyDescent="0.25">
      <c r="F85" s="1"/>
      <c r="G85" s="1"/>
      <c r="H85" s="3"/>
      <c r="I85" s="1"/>
    </row>
    <row r="86" spans="2:9" x14ac:dyDescent="0.25">
      <c r="F86" s="1"/>
      <c r="G86" s="1"/>
      <c r="H86" s="3"/>
      <c r="I86" s="1"/>
    </row>
  </sheetData>
  <autoFilter ref="A3:G77" xr:uid="{00000000-0009-0000-0000-000000000000}"/>
  <mergeCells count="1">
    <mergeCell ref="C1:E1"/>
  </mergeCells>
  <phoneticPr fontId="1" type="noConversion"/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ADRSE</cp:lastModifiedBy>
  <cp:lastPrinted>2024-10-25T09:58:56Z</cp:lastPrinted>
  <dcterms:created xsi:type="dcterms:W3CDTF">2015-06-05T18:17:20Z</dcterms:created>
  <dcterms:modified xsi:type="dcterms:W3CDTF">2026-01-11T18:22:33Z</dcterms:modified>
</cp:coreProperties>
</file>