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Materiale AM 2021-2027\Stadiu Plati catre beneficiari\"/>
    </mc:Choice>
  </mc:AlternateContent>
  <xr:revisionPtr revIDLastSave="0" documentId="13_ncr:1_{D1E54680-5158-4307-8B74-F8965D96ECEA}" xr6:coauthVersionLast="45" xr6:coauthVersionMax="47" xr10:uidLastSave="{00000000-0000-0000-0000-000000000000}"/>
  <bookViews>
    <workbookView xWindow="-120" yWindow="-120" windowWidth="29040" windowHeight="15840" xr2:uid="{00000000-000D-0000-FFFF-FFFF00000000}"/>
  </bookViews>
  <sheets>
    <sheet name="Plati catre beneficiari" sheetId="1" r:id="rId1"/>
  </sheets>
  <definedNames>
    <definedName name="_xlnm._FilterDatabase" localSheetId="0" hidden="1">'Plati catre beneficiari'!$B$5:$M$70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3" i="1" l="1"/>
  <c r="I83" i="1"/>
  <c r="I74" i="1"/>
  <c r="I28" i="1" l="1"/>
  <c r="I26" i="1"/>
  <c r="I25" i="1"/>
  <c r="I23" i="1"/>
  <c r="I22" i="1"/>
  <c r="I20" i="1"/>
  <c r="I19" i="1"/>
  <c r="I17" i="1"/>
  <c r="I16" i="1"/>
  <c r="I14" i="1"/>
  <c r="I13" i="1"/>
  <c r="I11" i="1"/>
  <c r="I10" i="1"/>
  <c r="I8" i="1"/>
  <c r="I7" i="1"/>
</calcChain>
</file>

<file path=xl/sharedStrings.xml><?xml version="1.0" encoding="utf-8"?>
<sst xmlns="http://schemas.openxmlformats.org/spreadsheetml/2006/main" count="403" uniqueCount="93">
  <si>
    <t>Număr ordin de plata</t>
  </si>
  <si>
    <t>Data</t>
  </si>
  <si>
    <t xml:space="preserve">Beneficiar </t>
  </si>
  <si>
    <t>Nr. CR/CP/Cerere prefinantare</t>
  </si>
  <si>
    <t>Agenția pentru Dezvoltare Regională a Regiunii de Dezvoltare Sud – Est</t>
  </si>
  <si>
    <t>FEDR</t>
  </si>
  <si>
    <t>CPREF 1</t>
  </si>
  <si>
    <t>CR 1</t>
  </si>
  <si>
    <t>BS</t>
  </si>
  <si>
    <t>CPREF 2</t>
  </si>
  <si>
    <t>CR2</t>
  </si>
  <si>
    <t>CPREF 3</t>
  </si>
  <si>
    <t>CPREF 4</t>
  </si>
  <si>
    <t>CR 3</t>
  </si>
  <si>
    <t>CR4</t>
  </si>
  <si>
    <t>CPREF 5</t>
  </si>
  <si>
    <t>CR 5</t>
  </si>
  <si>
    <t>CPREF 6</t>
  </si>
  <si>
    <t>CR 6</t>
  </si>
  <si>
    <t>CPREF 7</t>
  </si>
  <si>
    <t>2.1</t>
  </si>
  <si>
    <t>CR1</t>
  </si>
  <si>
    <t>4.1</t>
  </si>
  <si>
    <t>UAT Judetul Galati</t>
  </si>
  <si>
    <t>Prioritate</t>
  </si>
  <si>
    <t>Actiunea</t>
  </si>
  <si>
    <t>Cod SMIS</t>
  </si>
  <si>
    <t>nr</t>
  </si>
  <si>
    <t>denumire</t>
  </si>
  <si>
    <t>UAT Comuna Naruja, Judet Vrancea</t>
  </si>
  <si>
    <t>Valoare platita, din care:</t>
  </si>
  <si>
    <t>UAT Comuna Fitionesti</t>
  </si>
  <si>
    <t>UAT Municipiul Braila</t>
  </si>
  <si>
    <t>CPREF1</t>
  </si>
  <si>
    <t>UAT Municipiul Tulcea</t>
  </si>
  <si>
    <t>CR7</t>
  </si>
  <si>
    <t>Asistenta tehnica</t>
  </si>
  <si>
    <t>O regiune cu localitati prietenoase cu mediul si mai rezilienta la riscuri</t>
  </si>
  <si>
    <t>O regiune accesibila</t>
  </si>
  <si>
    <t>O regiune atractiva</t>
  </si>
  <si>
    <t>Valoare</t>
  </si>
  <si>
    <t>Sursa</t>
  </si>
  <si>
    <t>FEDR an precedent</t>
  </si>
  <si>
    <t>lei</t>
  </si>
  <si>
    <t>2.1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</si>
  <si>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4.1 Investiții destinate reabilitării și modernizării infrastructurii rutiere de importanță
regională pentru asigurarea conectivității la rețeaua TEN-T</t>
  </si>
  <si>
    <t>6.1</t>
  </si>
  <si>
    <t>CP1</t>
  </si>
  <si>
    <t>UAT Comuna Valea Sarii</t>
  </si>
  <si>
    <t>UAT Oras Panciu</t>
  </si>
  <si>
    <t>5.1</t>
  </si>
  <si>
    <t>Dezvoltarea infrastructurii educaționale la nivelul învățământului preșcolar</t>
  </si>
  <si>
    <t xml:space="preserve">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</si>
  <si>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</si>
  <si>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Investiții destinate reabilitării și modernizării infrastructurii rutiere de importanță
regională pentru asigurarea conectivității la rețeaua TEN-T</t>
  </si>
  <si>
    <t xml:space="preserve"> Dezvoltare integrată (DUI) în zonele urbane prin regenerare urbană, conservarea patrimoniului și dezvoltarea turismului</t>
  </si>
  <si>
    <t>O regiune educată</t>
  </si>
  <si>
    <t>O regiune cu emisii de carbon reduse</t>
  </si>
  <si>
    <t>3.1</t>
  </si>
  <si>
    <t>Reducerea emisiilor de carbon în municipiile reședința de județ si zona lor funcțională prin investiții pentru dezvoltarea infrastructurii urbane curate (infrastructuri de transport, ciclism, material rulant, combustibili alternativi, culoare de mobilitate), bazate pe planurile de mobilitate urbana durabilă</t>
  </si>
  <si>
    <t>O regiune atractivă</t>
  </si>
  <si>
    <t>UAT Oraș Însurăței</t>
  </si>
  <si>
    <t>UAT Orașul Panciu</t>
  </si>
  <si>
    <t>Dezvoltarea infrastructurii educaționale la nivelul învățământului primar și
secundar</t>
  </si>
  <si>
    <t>5.2</t>
  </si>
  <si>
    <t>UAT Comuna Nufăru</t>
  </si>
  <si>
    <t>UAT Municipiul Medgidia</t>
  </si>
  <si>
    <t>UAT Comuna Scanteiesti</t>
  </si>
  <si>
    <t>CP 1</t>
  </si>
  <si>
    <t>UAT Com Valu lui Traian</t>
  </si>
  <si>
    <t>UAT Mun Medgidia</t>
  </si>
  <si>
    <t>CPREF2</t>
  </si>
  <si>
    <t>UAT Com Scânteiești</t>
  </si>
  <si>
    <t>Parohia „Buna Vestire” Tulcea</t>
  </si>
  <si>
    <t>Parohia „Sfântul Nicolae” Sulina</t>
  </si>
  <si>
    <t>UAT Oraș Eforie</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</si>
  <si>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</si>
  <si>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Dezvoltare integrată (DUI) în zonele urbane prin regenerare urbană, conservarea patrimoniului și dezvoltarea turismului</t>
  </si>
  <si>
    <t>Asistența tehnică</t>
  </si>
  <si>
    <t>7</t>
  </si>
  <si>
    <t>CR8</t>
  </si>
  <si>
    <t>UAT oraș Odobești</t>
  </si>
  <si>
    <t>Parohia Isaccea I-Sf Gheorghe</t>
  </si>
  <si>
    <t xml:space="preserve">UAT oras Isaccea </t>
  </si>
  <si>
    <t>UAT oras Macin</t>
  </si>
  <si>
    <t>Total</t>
  </si>
  <si>
    <t>UAT Mun Mangalia</t>
  </si>
  <si>
    <t>UAT Mun Tecuci</t>
  </si>
  <si>
    <t>UAT Mun Tulcea</t>
  </si>
  <si>
    <t>UAT Oraș Măcin</t>
  </si>
  <si>
    <t>UAT oraș Eforie</t>
  </si>
  <si>
    <t>UAT oraș Negru Voda</t>
  </si>
  <si>
    <t>Situatie plati realizate in cadrul PR SE la data de 13.12.2024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</si>
</sst>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94">
    <xf numFmtId="0" fontId="0" fillId="0" borderId="0" xfId="0"/>
    <xf numFmtId="0" fontId="1" fillId="0" borderId="0" xfId="0" applyFont="1"/>
    <xf numFmtId="0" fontId="3" fillId="0" borderId="0" xfId="0" applyFont="1"/>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horizontal="center"/>
    </xf>
    <xf numFmtId="0" fontId="0" fillId="2" borderId="0" xfId="0" applyFill="1"/>
    <xf numFmtId="4" fontId="0" fillId="0" borderId="7" xfId="0" applyNumberFormat="1" applyBorder="1" applyAlignment="1">
      <alignment horizontal="right"/>
    </xf>
    <xf numFmtId="4" fontId="0" fillId="0" borderId="4" xfId="0" applyNumberFormat="1" applyBorder="1" applyAlignment="1">
      <alignment horizontal="right"/>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wrapText="1"/>
    </xf>
    <xf numFmtId="4" fontId="3" fillId="2" borderId="1" xfId="0" applyNumberFormat="1" applyFont="1" applyFill="1" applyBorder="1" applyAlignment="1">
      <alignment horizontal="right" wrapText="1"/>
    </xf>
    <xf numFmtId="14" fontId="3" fillId="0" borderId="1" xfId="0" applyNumberFormat="1" applyFont="1" applyBorder="1" applyAlignment="1">
      <alignment horizont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4" xfId="0" applyFill="1" applyBorder="1" applyAlignment="1">
      <alignment horizontal="center" vertical="center" wrapText="1"/>
    </xf>
    <xf numFmtId="4" fontId="3" fillId="2" borderId="0" xfId="0" applyNumberFormat="1" applyFont="1" applyFill="1" applyAlignment="1">
      <alignment horizontal="right" vertical="center" wrapText="1"/>
    </xf>
    <xf numFmtId="49" fontId="3" fillId="0" borderId="5"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49" fontId="0" fillId="0" borderId="1" xfId="0" applyNumberFormat="1" applyBorder="1" applyAlignment="1">
      <alignment horizontal="center" vertical="center" wrapText="1"/>
    </xf>
    <xf numFmtId="4" fontId="0" fillId="0" borderId="1" xfId="0" applyNumberFormat="1" applyBorder="1" applyAlignment="1">
      <alignment vertical="center" wrapText="1"/>
    </xf>
    <xf numFmtId="4"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49" fontId="3" fillId="0" borderId="4" xfId="0" applyNumberFormat="1" applyFont="1" applyBorder="1" applyAlignment="1">
      <alignment vertical="center" wrapText="1"/>
    </xf>
    <xf numFmtId="0" fontId="0" fillId="0" borderId="1" xfId="0" applyBorder="1" applyAlignment="1">
      <alignment horizontal="center" wrapText="1"/>
    </xf>
    <xf numFmtId="0" fontId="0" fillId="0" borderId="5" xfId="0" applyBorder="1" applyAlignment="1">
      <alignment horizontal="center" vertical="center" wrapText="1"/>
    </xf>
    <xf numFmtId="4" fontId="0" fillId="0" borderId="5" xfId="0" applyNumberFormat="1" applyBorder="1" applyAlignment="1">
      <alignment horizontal="right" vertical="center" wrapText="1"/>
    </xf>
    <xf numFmtId="49" fontId="3" fillId="0" borderId="1" xfId="0" applyNumberFormat="1" applyFont="1" applyBorder="1" applyAlignment="1">
      <alignment vertical="center" wrapText="1"/>
    </xf>
    <xf numFmtId="0" fontId="0" fillId="0" borderId="8" xfId="0" applyBorder="1" applyAlignment="1">
      <alignment horizontal="center" vertical="center"/>
    </xf>
    <xf numFmtId="49" fontId="3" fillId="0" borderId="9" xfId="0" applyNumberFormat="1"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5" xfId="0" applyNumberFormat="1" applyBorder="1" applyAlignment="1">
      <alignment horizontal="center" vertical="center" wrapText="1"/>
    </xf>
    <xf numFmtId="4" fontId="3" fillId="0" borderId="1" xfId="0" applyNumberFormat="1" applyFont="1" applyBorder="1" applyAlignment="1">
      <alignment horizontal="right" vertical="center"/>
    </xf>
    <xf numFmtId="0" fontId="0" fillId="3" borderId="5" xfId="0" applyFill="1" applyBorder="1"/>
    <xf numFmtId="0" fontId="0" fillId="3" borderId="1"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xf>
    <xf numFmtId="0" fontId="1" fillId="3" borderId="1" xfId="0" applyFont="1" applyFill="1" applyBorder="1"/>
    <xf numFmtId="4" fontId="1" fillId="3" borderId="1" xfId="0" applyNumberFormat="1" applyFont="1" applyFill="1" applyBorder="1"/>
    <xf numFmtId="4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 fontId="3" fillId="2" borderId="5" xfId="0" applyNumberFormat="1" applyFont="1" applyFill="1" applyBorder="1" applyAlignment="1">
      <alignment horizontal="right" vertical="center" wrapText="1"/>
    </xf>
    <xf numFmtId="0" fontId="5" fillId="0" borderId="3" xfId="0" applyFont="1" applyBorder="1" applyAlignment="1">
      <alignment horizontal="center" vertical="center"/>
    </xf>
    <xf numFmtId="4" fontId="3" fillId="2" borderId="4" xfId="0" applyNumberFormat="1"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 fontId="3" fillId="2" borderId="4" xfId="0" applyNumberFormat="1" applyFont="1" applyFill="1" applyBorder="1" applyAlignment="1">
      <alignment horizontal="right" wrapText="1"/>
    </xf>
    <xf numFmtId="0" fontId="3" fillId="2" borderId="5" xfId="0" applyFont="1" applyFill="1" applyBorder="1" applyAlignment="1">
      <alignment horizontal="right" wrapText="1"/>
    </xf>
    <xf numFmtId="4" fontId="0" fillId="0" borderId="4" xfId="0" applyNumberFormat="1" applyBorder="1" applyAlignment="1">
      <alignment horizontal="right" vertical="center" wrapText="1"/>
    </xf>
    <xf numFmtId="4" fontId="0" fillId="0" borderId="5" xfId="0" applyNumberFormat="1" applyBorder="1" applyAlignment="1">
      <alignment horizontal="righ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 fontId="0" fillId="0" borderId="7" xfId="0" applyNumberFormat="1" applyBorder="1" applyAlignment="1">
      <alignment vertical="center"/>
    </xf>
    <xf numFmtId="4" fontId="0" fillId="0" borderId="4" xfId="0" applyNumberFormat="1" applyBorder="1" applyAlignment="1">
      <alignmen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4" fontId="0" fillId="2" borderId="4" xfId="0" applyNumberFormat="1" applyFill="1" applyBorder="1" applyAlignment="1">
      <alignment horizontal="right"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0" fontId="0" fillId="0" borderId="1" xfId="0"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 fontId="0" fillId="0" borderId="4" xfId="0" applyNumberFormat="1" applyBorder="1" applyAlignment="1">
      <alignment horizontal="center" vertical="center" wrapText="1"/>
    </xf>
    <xf numFmtId="4" fontId="0" fillId="0" borderId="5" xfId="0" applyNumberFormat="1" applyBorder="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wrapText="1"/>
    </xf>
    <xf numFmtId="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83"/>
  <sheetViews>
    <sheetView tabSelected="1" topLeftCell="B1" zoomScale="90" zoomScaleNormal="90" workbookViewId="0">
      <pane xSplit="5" ySplit="6" topLeftCell="G7" activePane="bottomRight" state="frozen"/>
      <selection activeCell="B1" sqref="B1"/>
      <selection pane="topRight" activeCell="G1" sqref="G1"/>
      <selection pane="bottomLeft" activeCell="B7" sqref="B7"/>
      <selection pane="bottomRight" activeCell="L80" sqref="L80"/>
    </sheetView>
  </sheetViews>
  <sheetFormatPr defaultRowHeight="15" x14ac:dyDescent="0.25"/>
  <cols>
    <col min="2" max="2" width="6.7109375" customWidth="1"/>
    <col min="3" max="3" width="23.7109375" customWidth="1"/>
    <col min="4" max="4" width="9" customWidth="1"/>
    <col min="5" max="5" width="55.85546875" style="9" customWidth="1"/>
    <col min="6" max="6" width="11.42578125" style="5" customWidth="1"/>
    <col min="7" max="7" width="31.140625" style="5" customWidth="1"/>
    <col min="8" max="8" width="16.42578125" customWidth="1"/>
    <col min="9" max="9" width="18.5703125" customWidth="1"/>
    <col min="10" max="10" width="18.7109375" customWidth="1"/>
    <col min="11" max="11" width="10" customWidth="1"/>
    <col min="12" max="12" width="15.28515625" customWidth="1"/>
    <col min="13" max="13" width="17" style="5" customWidth="1"/>
  </cols>
  <sheetData>
    <row r="3" spans="2:14" x14ac:dyDescent="0.25">
      <c r="B3" s="1" t="s">
        <v>92</v>
      </c>
      <c r="C3" s="1"/>
    </row>
    <row r="4" spans="2:14" x14ac:dyDescent="0.25">
      <c r="M4" s="5" t="s">
        <v>43</v>
      </c>
    </row>
    <row r="5" spans="2:14" ht="31.5" customHeight="1" x14ac:dyDescent="0.25">
      <c r="B5" s="75" t="s">
        <v>24</v>
      </c>
      <c r="C5" s="76"/>
      <c r="D5" s="75" t="s">
        <v>25</v>
      </c>
      <c r="E5" s="76"/>
      <c r="F5" s="80" t="s">
        <v>26</v>
      </c>
      <c r="G5" s="80" t="s">
        <v>2</v>
      </c>
      <c r="H5" s="80" t="s">
        <v>3</v>
      </c>
      <c r="I5" s="80" t="s">
        <v>30</v>
      </c>
      <c r="J5" s="80" t="s">
        <v>40</v>
      </c>
      <c r="K5" s="80" t="s">
        <v>41</v>
      </c>
      <c r="L5" s="80" t="s">
        <v>0</v>
      </c>
      <c r="M5" s="80" t="s">
        <v>1</v>
      </c>
    </row>
    <row r="6" spans="2:14" ht="25.5" customHeight="1" x14ac:dyDescent="0.25">
      <c r="B6" s="10" t="s">
        <v>27</v>
      </c>
      <c r="C6" s="10" t="s">
        <v>28</v>
      </c>
      <c r="D6" s="10" t="s">
        <v>27</v>
      </c>
      <c r="E6" s="10" t="s">
        <v>28</v>
      </c>
      <c r="F6" s="81"/>
      <c r="G6" s="81"/>
      <c r="H6" s="81"/>
      <c r="I6" s="81"/>
      <c r="J6" s="81"/>
      <c r="K6" s="81"/>
      <c r="L6" s="81"/>
      <c r="M6" s="81"/>
    </row>
    <row r="7" spans="2:14" ht="32.25" customHeight="1" x14ac:dyDescent="0.25">
      <c r="B7" s="11">
        <v>7</v>
      </c>
      <c r="C7" s="11" t="s">
        <v>36</v>
      </c>
      <c r="D7" s="11">
        <v>7</v>
      </c>
      <c r="E7" s="11" t="s">
        <v>36</v>
      </c>
      <c r="F7" s="11">
        <v>161784</v>
      </c>
      <c r="G7" s="11" t="s">
        <v>4</v>
      </c>
      <c r="H7" s="11" t="s">
        <v>6</v>
      </c>
      <c r="I7" s="12">
        <f>J7</f>
        <v>1301827</v>
      </c>
      <c r="J7" s="12">
        <v>1301827</v>
      </c>
      <c r="K7" s="13" t="s">
        <v>5</v>
      </c>
      <c r="L7" s="14">
        <v>1</v>
      </c>
      <c r="M7" s="15">
        <v>45205</v>
      </c>
    </row>
    <row r="8" spans="2:14" ht="18" customHeight="1" x14ac:dyDescent="0.25">
      <c r="B8" s="61">
        <v>7</v>
      </c>
      <c r="C8" s="61" t="s">
        <v>36</v>
      </c>
      <c r="D8" s="11">
        <v>7</v>
      </c>
      <c r="E8" s="3" t="s">
        <v>36</v>
      </c>
      <c r="F8" s="61">
        <v>161784</v>
      </c>
      <c r="G8" s="61" t="s">
        <v>4</v>
      </c>
      <c r="H8" s="61" t="s">
        <v>7</v>
      </c>
      <c r="I8" s="59">
        <f>J8+J9</f>
        <v>6148404.4199999999</v>
      </c>
      <c r="J8" s="12">
        <v>5030869.71</v>
      </c>
      <c r="K8" s="13" t="s">
        <v>5</v>
      </c>
      <c r="L8" s="14">
        <v>2</v>
      </c>
      <c r="M8" s="15">
        <v>45223</v>
      </c>
    </row>
    <row r="9" spans="2:14" ht="33" customHeight="1" x14ac:dyDescent="0.25">
      <c r="B9" s="62"/>
      <c r="C9" s="62"/>
      <c r="D9" s="11">
        <v>7</v>
      </c>
      <c r="E9" s="3" t="s">
        <v>36</v>
      </c>
      <c r="F9" s="62"/>
      <c r="G9" s="62"/>
      <c r="H9" s="62"/>
      <c r="I9" s="60"/>
      <c r="J9" s="17">
        <v>1117534.71</v>
      </c>
      <c r="K9" s="11" t="s">
        <v>8</v>
      </c>
      <c r="L9" s="14">
        <v>3</v>
      </c>
      <c r="M9" s="15">
        <v>45223</v>
      </c>
    </row>
    <row r="10" spans="2:14" ht="48" customHeight="1" x14ac:dyDescent="0.25">
      <c r="B10" s="11">
        <v>7</v>
      </c>
      <c r="C10" s="11" t="s">
        <v>36</v>
      </c>
      <c r="D10" s="11">
        <v>7</v>
      </c>
      <c r="E10" s="11" t="s">
        <v>36</v>
      </c>
      <c r="F10" s="11">
        <v>161784</v>
      </c>
      <c r="G10" s="11" t="s">
        <v>4</v>
      </c>
      <c r="H10" s="11" t="s">
        <v>9</v>
      </c>
      <c r="I10" s="12">
        <f>J10</f>
        <v>1301827</v>
      </c>
      <c r="J10" s="12">
        <v>1301827</v>
      </c>
      <c r="K10" s="13" t="s">
        <v>5</v>
      </c>
      <c r="L10" s="14">
        <v>4</v>
      </c>
      <c r="M10" s="15">
        <v>45239</v>
      </c>
    </row>
    <row r="11" spans="2:14" ht="23.25" customHeight="1" x14ac:dyDescent="0.25">
      <c r="B11" s="61">
        <v>7</v>
      </c>
      <c r="C11" s="61" t="s">
        <v>36</v>
      </c>
      <c r="D11" s="18">
        <v>7</v>
      </c>
      <c r="E11" s="11" t="s">
        <v>36</v>
      </c>
      <c r="F11" s="61">
        <v>161784</v>
      </c>
      <c r="G11" s="61" t="s">
        <v>4</v>
      </c>
      <c r="H11" s="61" t="s">
        <v>10</v>
      </c>
      <c r="I11" s="59">
        <f>J11+J12</f>
        <v>331315.96000000002</v>
      </c>
      <c r="J11" s="12">
        <v>86344.52</v>
      </c>
      <c r="K11" s="13" t="s">
        <v>5</v>
      </c>
      <c r="L11" s="19">
        <v>1</v>
      </c>
      <c r="M11" s="15">
        <v>45316</v>
      </c>
    </row>
    <row r="12" spans="2:14" x14ac:dyDescent="0.25">
      <c r="B12" s="62"/>
      <c r="C12" s="62"/>
      <c r="D12" s="18">
        <v>7</v>
      </c>
      <c r="E12" s="11" t="s">
        <v>36</v>
      </c>
      <c r="F12" s="62"/>
      <c r="G12" s="62"/>
      <c r="H12" s="62"/>
      <c r="I12" s="60"/>
      <c r="J12" s="12">
        <v>244971.44</v>
      </c>
      <c r="K12" s="13" t="s">
        <v>8</v>
      </c>
      <c r="L12" s="19">
        <v>2</v>
      </c>
      <c r="M12" s="15">
        <v>45316</v>
      </c>
    </row>
    <row r="13" spans="2:14" ht="42.75" customHeight="1" x14ac:dyDescent="0.25">
      <c r="B13" s="14">
        <v>7</v>
      </c>
      <c r="C13" s="11" t="s">
        <v>36</v>
      </c>
      <c r="D13" s="11">
        <v>7</v>
      </c>
      <c r="E13" s="11" t="s">
        <v>36</v>
      </c>
      <c r="F13" s="11">
        <v>161784</v>
      </c>
      <c r="G13" s="11" t="s">
        <v>4</v>
      </c>
      <c r="H13" s="14" t="s">
        <v>11</v>
      </c>
      <c r="I13" s="20">
        <f>J13</f>
        <v>3460490</v>
      </c>
      <c r="J13" s="20">
        <v>3460490</v>
      </c>
      <c r="K13" s="19" t="s">
        <v>5</v>
      </c>
      <c r="L13" s="19">
        <v>3</v>
      </c>
      <c r="M13" s="21">
        <v>45323</v>
      </c>
    </row>
    <row r="14" spans="2:14" ht="48" customHeight="1" x14ac:dyDescent="0.25">
      <c r="B14" s="14">
        <v>7</v>
      </c>
      <c r="C14" s="11" t="s">
        <v>36</v>
      </c>
      <c r="D14" s="11">
        <v>7</v>
      </c>
      <c r="E14" s="11" t="s">
        <v>36</v>
      </c>
      <c r="F14" s="11">
        <v>161784</v>
      </c>
      <c r="G14" s="11" t="s">
        <v>4</v>
      </c>
      <c r="H14" s="14" t="s">
        <v>12</v>
      </c>
      <c r="I14" s="20">
        <f>J14</f>
        <v>2151538.5</v>
      </c>
      <c r="J14" s="20">
        <v>2151538.5</v>
      </c>
      <c r="K14" s="19" t="s">
        <v>5</v>
      </c>
      <c r="L14" s="14">
        <v>4</v>
      </c>
      <c r="M14" s="21">
        <v>45372</v>
      </c>
    </row>
    <row r="15" spans="2:14" ht="20.25" customHeight="1" x14ac:dyDescent="0.25">
      <c r="B15" s="69">
        <v>7</v>
      </c>
      <c r="C15" s="61" t="s">
        <v>36</v>
      </c>
      <c r="D15" s="3">
        <v>7</v>
      </c>
      <c r="E15" s="11" t="s">
        <v>36</v>
      </c>
      <c r="F15" s="61">
        <v>161784</v>
      </c>
      <c r="G15" s="61" t="s">
        <v>4</v>
      </c>
      <c r="H15" s="69" t="s">
        <v>13</v>
      </c>
      <c r="I15" s="20">
        <v>-322730.77</v>
      </c>
      <c r="J15" s="20">
        <v>-322730.77</v>
      </c>
      <c r="K15" s="19" t="s">
        <v>5</v>
      </c>
      <c r="L15" s="14"/>
      <c r="M15" s="21">
        <v>45391</v>
      </c>
    </row>
    <row r="16" spans="2:14" ht="31.5" customHeight="1" x14ac:dyDescent="0.25">
      <c r="B16" s="70"/>
      <c r="C16" s="62"/>
      <c r="D16" s="16">
        <v>7</v>
      </c>
      <c r="E16" s="11" t="s">
        <v>36</v>
      </c>
      <c r="F16" s="62"/>
      <c r="G16" s="62"/>
      <c r="H16" s="70"/>
      <c r="I16" s="20">
        <f>J16</f>
        <v>322730.77</v>
      </c>
      <c r="J16" s="20">
        <v>322730.77</v>
      </c>
      <c r="K16" s="19" t="s">
        <v>8</v>
      </c>
      <c r="L16" s="14">
        <v>5</v>
      </c>
      <c r="M16" s="21">
        <v>45391</v>
      </c>
      <c r="N16" s="2"/>
    </row>
    <row r="17" spans="2:13" ht="23.25" customHeight="1" x14ac:dyDescent="0.25">
      <c r="B17" s="69">
        <v>7</v>
      </c>
      <c r="C17" s="69" t="s">
        <v>36</v>
      </c>
      <c r="D17" s="14">
        <v>7</v>
      </c>
      <c r="E17" s="3" t="s">
        <v>36</v>
      </c>
      <c r="F17" s="69">
        <v>161784</v>
      </c>
      <c r="G17" s="61" t="s">
        <v>4</v>
      </c>
      <c r="H17" s="69" t="s">
        <v>14</v>
      </c>
      <c r="I17" s="65">
        <f>J17+J18</f>
        <v>1784619.77</v>
      </c>
      <c r="J17" s="20">
        <v>997853.31</v>
      </c>
      <c r="K17" s="19" t="s">
        <v>5</v>
      </c>
      <c r="L17" s="14">
        <v>6</v>
      </c>
      <c r="M17" s="21">
        <v>45405</v>
      </c>
    </row>
    <row r="18" spans="2:13" x14ac:dyDescent="0.25">
      <c r="B18" s="70"/>
      <c r="C18" s="70"/>
      <c r="D18" s="14">
        <v>7</v>
      </c>
      <c r="E18" s="3" t="s">
        <v>36</v>
      </c>
      <c r="F18" s="70"/>
      <c r="G18" s="62"/>
      <c r="H18" s="70"/>
      <c r="I18" s="66"/>
      <c r="J18" s="20">
        <v>786766.46</v>
      </c>
      <c r="K18" s="19" t="s">
        <v>8</v>
      </c>
      <c r="L18" s="14">
        <v>7</v>
      </c>
      <c r="M18" s="21">
        <v>45405</v>
      </c>
    </row>
    <row r="19" spans="2:13" ht="42.75" customHeight="1" x14ac:dyDescent="0.25">
      <c r="B19" s="14">
        <v>7</v>
      </c>
      <c r="C19" s="11" t="s">
        <v>36</v>
      </c>
      <c r="D19" s="11">
        <v>7</v>
      </c>
      <c r="E19" s="11" t="s">
        <v>36</v>
      </c>
      <c r="F19" s="14">
        <v>161784</v>
      </c>
      <c r="G19" s="11" t="s">
        <v>4</v>
      </c>
      <c r="H19" s="14" t="s">
        <v>15</v>
      </c>
      <c r="I19" s="20">
        <f>J19</f>
        <v>1600000</v>
      </c>
      <c r="J19" s="20">
        <v>1600000</v>
      </c>
      <c r="K19" s="19" t="s">
        <v>5</v>
      </c>
      <c r="L19" s="14">
        <v>8</v>
      </c>
      <c r="M19" s="21">
        <v>45405</v>
      </c>
    </row>
    <row r="20" spans="2:13" ht="22.5" customHeight="1" x14ac:dyDescent="0.25">
      <c r="B20" s="61">
        <v>7</v>
      </c>
      <c r="C20" s="61" t="s">
        <v>36</v>
      </c>
      <c r="D20" s="11">
        <v>7</v>
      </c>
      <c r="E20" s="11" t="s">
        <v>36</v>
      </c>
      <c r="F20" s="69">
        <v>161784</v>
      </c>
      <c r="G20" s="61" t="s">
        <v>4</v>
      </c>
      <c r="H20" s="69" t="s">
        <v>16</v>
      </c>
      <c r="I20" s="65">
        <f>J20+J21</f>
        <v>4035540.0700000003</v>
      </c>
      <c r="J20" s="20">
        <v>3190209.06</v>
      </c>
      <c r="K20" s="19" t="s">
        <v>5</v>
      </c>
      <c r="L20" s="14">
        <v>9</v>
      </c>
      <c r="M20" s="21">
        <v>45450</v>
      </c>
    </row>
    <row r="21" spans="2:13" x14ac:dyDescent="0.25">
      <c r="B21" s="62"/>
      <c r="C21" s="62"/>
      <c r="D21" s="11">
        <v>7</v>
      </c>
      <c r="E21" s="11" t="s">
        <v>36</v>
      </c>
      <c r="F21" s="70"/>
      <c r="G21" s="62"/>
      <c r="H21" s="70"/>
      <c r="I21" s="66"/>
      <c r="J21" s="20">
        <v>845331.01</v>
      </c>
      <c r="K21" s="19" t="s">
        <v>8</v>
      </c>
      <c r="L21" s="14">
        <v>10</v>
      </c>
      <c r="M21" s="21">
        <v>45450</v>
      </c>
    </row>
    <row r="22" spans="2:13" ht="34.5" customHeight="1" x14ac:dyDescent="0.25">
      <c r="B22" s="14">
        <v>7</v>
      </c>
      <c r="C22" s="11" t="s">
        <v>36</v>
      </c>
      <c r="D22" s="14">
        <v>7</v>
      </c>
      <c r="E22" s="11" t="s">
        <v>36</v>
      </c>
      <c r="F22" s="14">
        <v>161784</v>
      </c>
      <c r="G22" s="11" t="s">
        <v>4</v>
      </c>
      <c r="H22" s="14" t="s">
        <v>17</v>
      </c>
      <c r="I22" s="20">
        <f>J22</f>
        <v>3460490</v>
      </c>
      <c r="J22" s="20">
        <v>3460490</v>
      </c>
      <c r="K22" s="19" t="s">
        <v>5</v>
      </c>
      <c r="L22" s="14">
        <v>11</v>
      </c>
      <c r="M22" s="21">
        <v>45450</v>
      </c>
    </row>
    <row r="23" spans="2:13" ht="30" customHeight="1" x14ac:dyDescent="0.25">
      <c r="B23" s="69">
        <v>7</v>
      </c>
      <c r="C23" s="69" t="s">
        <v>36</v>
      </c>
      <c r="D23" s="11">
        <v>7</v>
      </c>
      <c r="E23" s="3" t="s">
        <v>36</v>
      </c>
      <c r="F23" s="69">
        <v>161784</v>
      </c>
      <c r="G23" s="69" t="s">
        <v>4</v>
      </c>
      <c r="H23" s="69" t="s">
        <v>18</v>
      </c>
      <c r="I23" s="65">
        <f>J23+J24</f>
        <v>2004148.13</v>
      </c>
      <c r="J23" s="20">
        <v>1184452.4099999999</v>
      </c>
      <c r="K23" s="19" t="s">
        <v>5</v>
      </c>
      <c r="L23" s="14">
        <v>12</v>
      </c>
      <c r="M23" s="21">
        <v>45516</v>
      </c>
    </row>
    <row r="24" spans="2:13" ht="25.5" customHeight="1" x14ac:dyDescent="0.25">
      <c r="B24" s="70"/>
      <c r="C24" s="70"/>
      <c r="D24" s="11">
        <v>7</v>
      </c>
      <c r="E24" s="3" t="s">
        <v>36</v>
      </c>
      <c r="F24" s="70"/>
      <c r="G24" s="70"/>
      <c r="H24" s="70"/>
      <c r="I24" s="66"/>
      <c r="J24" s="20">
        <v>819695.72</v>
      </c>
      <c r="K24" s="19" t="s">
        <v>8</v>
      </c>
      <c r="L24" s="14">
        <v>13</v>
      </c>
      <c r="M24" s="21">
        <v>45516</v>
      </c>
    </row>
    <row r="25" spans="2:13" ht="45" x14ac:dyDescent="0.25">
      <c r="B25" s="14">
        <v>7</v>
      </c>
      <c r="C25" s="11" t="s">
        <v>36</v>
      </c>
      <c r="D25" s="14">
        <v>7</v>
      </c>
      <c r="E25" s="11" t="s">
        <v>36</v>
      </c>
      <c r="F25" s="14">
        <v>161784</v>
      </c>
      <c r="G25" s="14" t="s">
        <v>4</v>
      </c>
      <c r="H25" s="14" t="s">
        <v>19</v>
      </c>
      <c r="I25" s="20">
        <f>J25</f>
        <v>3905625.7</v>
      </c>
      <c r="J25" s="20">
        <v>3905625.7</v>
      </c>
      <c r="K25" s="19" t="s">
        <v>5</v>
      </c>
      <c r="L25" s="14">
        <v>14</v>
      </c>
      <c r="M25" s="21">
        <v>45526</v>
      </c>
    </row>
    <row r="26" spans="2:13" ht="84" customHeight="1" x14ac:dyDescent="0.25">
      <c r="B26" s="61">
        <v>2</v>
      </c>
      <c r="C26" s="63" t="s">
        <v>37</v>
      </c>
      <c r="D26" s="23" t="s">
        <v>20</v>
      </c>
      <c r="E26" s="24" t="s">
        <v>52</v>
      </c>
      <c r="F26" s="61">
        <v>302421</v>
      </c>
      <c r="G26" s="61" t="s">
        <v>29</v>
      </c>
      <c r="H26" s="61" t="s">
        <v>21</v>
      </c>
      <c r="I26" s="59">
        <f>J26+J27</f>
        <v>90497.12</v>
      </c>
      <c r="J26" s="25">
        <v>78492.399999999994</v>
      </c>
      <c r="K26" s="13" t="s">
        <v>5</v>
      </c>
      <c r="L26" s="11">
        <v>15</v>
      </c>
      <c r="M26" s="15">
        <v>45537</v>
      </c>
    </row>
    <row r="27" spans="2:13" ht="72" customHeight="1" x14ac:dyDescent="0.25">
      <c r="B27" s="62"/>
      <c r="C27" s="64"/>
      <c r="D27" s="23" t="s">
        <v>20</v>
      </c>
      <c r="E27" s="24" t="s">
        <v>53</v>
      </c>
      <c r="F27" s="62"/>
      <c r="G27" s="62"/>
      <c r="H27" s="62"/>
      <c r="I27" s="60"/>
      <c r="J27" s="12">
        <v>12004.72</v>
      </c>
      <c r="K27" s="13" t="s">
        <v>8</v>
      </c>
      <c r="L27" s="13">
        <v>16</v>
      </c>
      <c r="M27" s="27">
        <v>45537</v>
      </c>
    </row>
    <row r="28" spans="2:13" ht="75.599999999999994" customHeight="1" x14ac:dyDescent="0.25">
      <c r="B28" s="61">
        <v>4</v>
      </c>
      <c r="C28" s="63" t="s">
        <v>38</v>
      </c>
      <c r="D28" s="28" t="s">
        <v>22</v>
      </c>
      <c r="E28" s="22" t="s">
        <v>45</v>
      </c>
      <c r="F28" s="61">
        <v>302314</v>
      </c>
      <c r="G28" s="61" t="s">
        <v>23</v>
      </c>
      <c r="H28" s="61" t="s">
        <v>21</v>
      </c>
      <c r="I28" s="59">
        <f>J28+J29</f>
        <v>45464353.409999996</v>
      </c>
      <c r="J28" s="12">
        <v>39433367.759999998</v>
      </c>
      <c r="K28" s="13" t="s">
        <v>5</v>
      </c>
      <c r="L28" s="13">
        <v>17</v>
      </c>
      <c r="M28" s="27">
        <v>45560</v>
      </c>
    </row>
    <row r="29" spans="2:13" ht="74.45" customHeight="1" x14ac:dyDescent="0.25">
      <c r="B29" s="62"/>
      <c r="C29" s="64"/>
      <c r="D29" s="29" t="s">
        <v>22</v>
      </c>
      <c r="E29" s="22" t="s">
        <v>54</v>
      </c>
      <c r="F29" s="62"/>
      <c r="G29" s="62"/>
      <c r="H29" s="62"/>
      <c r="I29" s="60"/>
      <c r="J29" s="12">
        <v>6030985.6500000004</v>
      </c>
      <c r="K29" s="13" t="s">
        <v>8</v>
      </c>
      <c r="L29" s="13">
        <v>18</v>
      </c>
      <c r="M29" s="27">
        <v>45560</v>
      </c>
    </row>
    <row r="30" spans="2:13" s="6" customFormat="1" ht="79.900000000000006" customHeight="1" x14ac:dyDescent="0.25">
      <c r="B30" s="77">
        <v>2</v>
      </c>
      <c r="C30" s="63" t="s">
        <v>37</v>
      </c>
      <c r="D30" s="30" t="s">
        <v>20</v>
      </c>
      <c r="E30" s="24" t="s">
        <v>53</v>
      </c>
      <c r="F30" s="77">
        <v>318766</v>
      </c>
      <c r="G30" s="77" t="s">
        <v>31</v>
      </c>
      <c r="H30" s="77" t="s">
        <v>7</v>
      </c>
      <c r="I30" s="82">
        <v>146647.22</v>
      </c>
      <c r="J30" s="12">
        <v>117121.52</v>
      </c>
      <c r="K30" s="31" t="s">
        <v>5</v>
      </c>
      <c r="L30" s="32">
        <v>19</v>
      </c>
      <c r="M30" s="27">
        <v>45567</v>
      </c>
    </row>
    <row r="31" spans="2:13" ht="88.15" customHeight="1" x14ac:dyDescent="0.25">
      <c r="B31" s="78"/>
      <c r="C31" s="86"/>
      <c r="D31" s="30" t="s">
        <v>20</v>
      </c>
      <c r="E31" s="24" t="s">
        <v>53</v>
      </c>
      <c r="F31" s="78"/>
      <c r="G31" s="78"/>
      <c r="H31" s="78"/>
      <c r="I31" s="83"/>
      <c r="J31" s="12">
        <v>10072.5</v>
      </c>
      <c r="K31" s="33" t="s">
        <v>42</v>
      </c>
      <c r="L31" s="34">
        <v>20</v>
      </c>
      <c r="M31" s="15">
        <v>45567</v>
      </c>
    </row>
    <row r="32" spans="2:13" ht="72" customHeight="1" x14ac:dyDescent="0.25">
      <c r="B32" s="79"/>
      <c r="C32" s="64"/>
      <c r="D32" s="30" t="s">
        <v>20</v>
      </c>
      <c r="E32" s="24" t="s">
        <v>44</v>
      </c>
      <c r="F32" s="79"/>
      <c r="G32" s="79"/>
      <c r="H32" s="79"/>
      <c r="I32" s="84"/>
      <c r="J32" s="12">
        <v>19453.2</v>
      </c>
      <c r="K32" s="33" t="s">
        <v>8</v>
      </c>
      <c r="L32" s="34">
        <v>21</v>
      </c>
      <c r="M32" s="15">
        <v>45567</v>
      </c>
    </row>
    <row r="33" spans="2:13" ht="69.75" customHeight="1" x14ac:dyDescent="0.25">
      <c r="B33" s="33">
        <v>6</v>
      </c>
      <c r="C33" s="33" t="s">
        <v>39</v>
      </c>
      <c r="D33" s="35" t="s">
        <v>46</v>
      </c>
      <c r="E33" s="33" t="s">
        <v>55</v>
      </c>
      <c r="F33" s="33">
        <v>328494</v>
      </c>
      <c r="G33" s="33" t="s">
        <v>32</v>
      </c>
      <c r="H33" s="33" t="s">
        <v>33</v>
      </c>
      <c r="I33" s="36">
        <v>4187319.24</v>
      </c>
      <c r="J33" s="37">
        <v>4187319.24</v>
      </c>
      <c r="K33" s="33" t="s">
        <v>5</v>
      </c>
      <c r="L33" s="33">
        <v>22</v>
      </c>
      <c r="M33" s="38">
        <v>45581</v>
      </c>
    </row>
    <row r="34" spans="2:13" ht="102.75" customHeight="1" x14ac:dyDescent="0.25">
      <c r="B34" s="33">
        <v>2</v>
      </c>
      <c r="C34" s="39" t="s">
        <v>37</v>
      </c>
      <c r="D34" s="35" t="s">
        <v>20</v>
      </c>
      <c r="E34" s="31" t="s">
        <v>52</v>
      </c>
      <c r="F34" s="33">
        <v>328119</v>
      </c>
      <c r="G34" s="33" t="s">
        <v>34</v>
      </c>
      <c r="H34" s="33" t="s">
        <v>33</v>
      </c>
      <c r="I34" s="36">
        <v>3417086.21</v>
      </c>
      <c r="J34" s="37">
        <v>3417086.21</v>
      </c>
      <c r="K34" s="33" t="s">
        <v>5</v>
      </c>
      <c r="L34" s="33">
        <v>23</v>
      </c>
      <c r="M34" s="38">
        <v>45581</v>
      </c>
    </row>
    <row r="35" spans="2:13" ht="31.5" customHeight="1" x14ac:dyDescent="0.25">
      <c r="B35" s="71">
        <v>7</v>
      </c>
      <c r="C35" s="61" t="s">
        <v>36</v>
      </c>
      <c r="D35" s="33">
        <v>7</v>
      </c>
      <c r="E35" s="11" t="s">
        <v>36</v>
      </c>
      <c r="F35" s="71">
        <v>161784</v>
      </c>
      <c r="G35" s="61" t="s">
        <v>4</v>
      </c>
      <c r="H35" s="40" t="s">
        <v>35</v>
      </c>
      <c r="I35" s="67">
        <v>1610296.25</v>
      </c>
      <c r="J35" s="37">
        <v>782907.97</v>
      </c>
      <c r="K35" s="33" t="s">
        <v>5</v>
      </c>
      <c r="L35" s="33">
        <v>24</v>
      </c>
      <c r="M35" s="38">
        <v>45582</v>
      </c>
    </row>
    <row r="36" spans="2:13" ht="34.5" customHeight="1" x14ac:dyDescent="0.25">
      <c r="B36" s="72"/>
      <c r="C36" s="62"/>
      <c r="D36" s="33">
        <v>7</v>
      </c>
      <c r="E36" s="11" t="s">
        <v>36</v>
      </c>
      <c r="F36" s="72"/>
      <c r="G36" s="62"/>
      <c r="H36" s="40" t="s">
        <v>35</v>
      </c>
      <c r="I36" s="68"/>
      <c r="J36" s="37">
        <v>827388.28</v>
      </c>
      <c r="K36" s="33" t="s">
        <v>8</v>
      </c>
      <c r="L36" s="33">
        <v>25</v>
      </c>
      <c r="M36" s="38">
        <v>45582</v>
      </c>
    </row>
    <row r="37" spans="2:13" ht="94.15" customHeight="1" x14ac:dyDescent="0.25">
      <c r="B37" s="71">
        <v>2</v>
      </c>
      <c r="C37" s="87" t="s">
        <v>37</v>
      </c>
      <c r="D37" s="23" t="s">
        <v>20</v>
      </c>
      <c r="E37" s="31" t="s">
        <v>53</v>
      </c>
      <c r="F37" s="71">
        <v>318461</v>
      </c>
      <c r="G37" s="71" t="s">
        <v>23</v>
      </c>
      <c r="H37" s="71" t="s">
        <v>21</v>
      </c>
      <c r="I37" s="67">
        <v>642974.36</v>
      </c>
      <c r="J37" s="12">
        <v>557681.85</v>
      </c>
      <c r="K37" s="33" t="s">
        <v>5</v>
      </c>
      <c r="L37" s="33">
        <v>26</v>
      </c>
      <c r="M37" s="38">
        <v>45586</v>
      </c>
    </row>
    <row r="38" spans="2:13" ht="81" customHeight="1" thickBot="1" x14ac:dyDescent="0.3">
      <c r="B38" s="72"/>
      <c r="C38" s="87"/>
      <c r="D38" s="23" t="s">
        <v>20</v>
      </c>
      <c r="E38" s="31" t="s">
        <v>52</v>
      </c>
      <c r="F38" s="72"/>
      <c r="G38" s="72"/>
      <c r="H38" s="72"/>
      <c r="I38" s="68"/>
      <c r="J38" s="12">
        <v>85292.51</v>
      </c>
      <c r="K38" s="33" t="s">
        <v>8</v>
      </c>
      <c r="L38" s="33">
        <v>27</v>
      </c>
      <c r="M38" s="38">
        <v>45586</v>
      </c>
    </row>
    <row r="39" spans="2:13" ht="81" customHeight="1" x14ac:dyDescent="0.25">
      <c r="B39" s="71">
        <v>2</v>
      </c>
      <c r="C39" s="87" t="s">
        <v>37</v>
      </c>
      <c r="D39" s="22" t="s">
        <v>20</v>
      </c>
      <c r="E39" s="33" t="s">
        <v>53</v>
      </c>
      <c r="F39" s="90">
        <v>312787</v>
      </c>
      <c r="G39" s="92" t="s">
        <v>48</v>
      </c>
      <c r="H39" s="71" t="s">
        <v>47</v>
      </c>
      <c r="I39" s="73">
        <v>168515.9</v>
      </c>
      <c r="J39" s="7">
        <v>146161.75</v>
      </c>
      <c r="K39" s="33" t="s">
        <v>5</v>
      </c>
      <c r="L39" s="33">
        <v>28</v>
      </c>
      <c r="M39" s="38">
        <v>45589</v>
      </c>
    </row>
    <row r="40" spans="2:13" ht="81" customHeight="1" thickBot="1" x14ac:dyDescent="0.3">
      <c r="B40" s="72"/>
      <c r="C40" s="87"/>
      <c r="D40" s="26" t="s">
        <v>20</v>
      </c>
      <c r="E40" s="33" t="s">
        <v>52</v>
      </c>
      <c r="F40" s="91"/>
      <c r="G40" s="61"/>
      <c r="H40" s="72"/>
      <c r="I40" s="74"/>
      <c r="J40" s="8">
        <v>22354.15</v>
      </c>
      <c r="K40" s="33" t="s">
        <v>8</v>
      </c>
      <c r="L40" s="33">
        <v>29</v>
      </c>
      <c r="M40" s="38">
        <v>45589</v>
      </c>
    </row>
    <row r="41" spans="2:13" ht="80.25" customHeight="1" thickBot="1" x14ac:dyDescent="0.3">
      <c r="B41" s="41">
        <v>5</v>
      </c>
      <c r="C41" s="43" t="s">
        <v>56</v>
      </c>
      <c r="D41" s="35" t="s">
        <v>50</v>
      </c>
      <c r="E41" s="31" t="s">
        <v>51</v>
      </c>
      <c r="F41" s="33">
        <v>328340</v>
      </c>
      <c r="G41" s="44" t="s">
        <v>49</v>
      </c>
      <c r="H41" s="33" t="s">
        <v>33</v>
      </c>
      <c r="I41" s="36">
        <v>190000</v>
      </c>
      <c r="J41" s="37">
        <v>190000</v>
      </c>
      <c r="K41" s="33" t="s">
        <v>5</v>
      </c>
      <c r="L41" s="33">
        <v>30</v>
      </c>
      <c r="M41" s="38">
        <v>45590</v>
      </c>
    </row>
    <row r="42" spans="2:13" ht="81" customHeight="1" x14ac:dyDescent="0.25">
      <c r="B42" s="41">
        <v>3</v>
      </c>
      <c r="C42" s="43" t="s">
        <v>57</v>
      </c>
      <c r="D42" s="35" t="s">
        <v>58</v>
      </c>
      <c r="E42" s="33" t="s">
        <v>59</v>
      </c>
      <c r="F42" s="33">
        <v>328260</v>
      </c>
      <c r="G42" s="33" t="s">
        <v>32</v>
      </c>
      <c r="H42" s="33" t="s">
        <v>6</v>
      </c>
      <c r="I42" s="36">
        <v>10200000</v>
      </c>
      <c r="J42" s="36">
        <v>10200000</v>
      </c>
      <c r="K42" s="33" t="s">
        <v>5</v>
      </c>
      <c r="L42" s="33">
        <v>31</v>
      </c>
      <c r="M42" s="38">
        <v>45595</v>
      </c>
    </row>
    <row r="43" spans="2:13" ht="81" customHeight="1" x14ac:dyDescent="0.25">
      <c r="B43" s="41">
        <v>3</v>
      </c>
      <c r="C43" s="23" t="s">
        <v>57</v>
      </c>
      <c r="D43" s="35" t="s">
        <v>58</v>
      </c>
      <c r="E43" s="33" t="s">
        <v>59</v>
      </c>
      <c r="F43" s="33">
        <v>328257</v>
      </c>
      <c r="G43" s="33" t="s">
        <v>32</v>
      </c>
      <c r="H43" s="33" t="s">
        <v>6</v>
      </c>
      <c r="I43" s="36">
        <v>5310000</v>
      </c>
      <c r="J43" s="36">
        <v>5310000</v>
      </c>
      <c r="K43" s="33" t="s">
        <v>5</v>
      </c>
      <c r="L43" s="33">
        <v>32</v>
      </c>
      <c r="M43" s="38">
        <v>45595</v>
      </c>
    </row>
    <row r="44" spans="2:13" ht="81" customHeight="1" x14ac:dyDescent="0.25">
      <c r="B44" s="41">
        <v>6</v>
      </c>
      <c r="C44" s="43" t="s">
        <v>60</v>
      </c>
      <c r="D44" s="35" t="s">
        <v>46</v>
      </c>
      <c r="E44" s="33" t="s">
        <v>55</v>
      </c>
      <c r="F44" s="33">
        <v>328666</v>
      </c>
      <c r="G44" s="33" t="s">
        <v>61</v>
      </c>
      <c r="H44" s="33" t="s">
        <v>6</v>
      </c>
      <c r="I44" s="36">
        <v>3664000</v>
      </c>
      <c r="J44" s="36">
        <v>3664000</v>
      </c>
      <c r="K44" s="33" t="s">
        <v>5</v>
      </c>
      <c r="L44" s="33">
        <v>33</v>
      </c>
      <c r="M44" s="38">
        <v>45595</v>
      </c>
    </row>
    <row r="45" spans="2:13" ht="66.75" customHeight="1" x14ac:dyDescent="0.25">
      <c r="B45" s="41">
        <v>6</v>
      </c>
      <c r="C45" s="43" t="s">
        <v>60</v>
      </c>
      <c r="D45" s="35" t="s">
        <v>46</v>
      </c>
      <c r="E45" s="33" t="s">
        <v>55</v>
      </c>
      <c r="F45" s="33">
        <v>332936</v>
      </c>
      <c r="G45" s="33" t="s">
        <v>62</v>
      </c>
      <c r="H45" s="33" t="s">
        <v>33</v>
      </c>
      <c r="I45" s="36">
        <v>787400</v>
      </c>
      <c r="J45" s="36">
        <v>787400</v>
      </c>
      <c r="K45" s="33" t="s">
        <v>5</v>
      </c>
      <c r="L45" s="33">
        <v>34</v>
      </c>
      <c r="M45" s="38">
        <v>45596</v>
      </c>
    </row>
    <row r="46" spans="2:13" ht="66.75" customHeight="1" x14ac:dyDescent="0.25">
      <c r="B46" s="41">
        <v>5</v>
      </c>
      <c r="C46" s="43" t="s">
        <v>56</v>
      </c>
      <c r="D46" s="35" t="s">
        <v>64</v>
      </c>
      <c r="E46" s="33" t="s">
        <v>63</v>
      </c>
      <c r="F46" s="33">
        <v>328679</v>
      </c>
      <c r="G46" s="33" t="s">
        <v>65</v>
      </c>
      <c r="H46" s="33" t="s">
        <v>33</v>
      </c>
      <c r="I46" s="36">
        <v>1747759</v>
      </c>
      <c r="J46" s="36">
        <v>1747759</v>
      </c>
      <c r="K46" s="33" t="s">
        <v>5</v>
      </c>
      <c r="L46" s="33">
        <v>35</v>
      </c>
      <c r="M46" s="38">
        <v>45597</v>
      </c>
    </row>
    <row r="47" spans="2:13" ht="75.75" customHeight="1" x14ac:dyDescent="0.25">
      <c r="B47" s="41">
        <v>3</v>
      </c>
      <c r="C47" s="43" t="s">
        <v>57</v>
      </c>
      <c r="D47" s="35" t="s">
        <v>58</v>
      </c>
      <c r="E47" s="33" t="s">
        <v>59</v>
      </c>
      <c r="F47" s="33">
        <v>328262</v>
      </c>
      <c r="G47" s="33" t="s">
        <v>32</v>
      </c>
      <c r="H47" s="33" t="s">
        <v>6</v>
      </c>
      <c r="I47" s="36">
        <v>2358962.2799999998</v>
      </c>
      <c r="J47" s="36">
        <v>2358962.2799999998</v>
      </c>
      <c r="K47" s="33" t="s">
        <v>5</v>
      </c>
      <c r="L47" s="33">
        <v>36</v>
      </c>
      <c r="M47" s="38">
        <v>45597</v>
      </c>
    </row>
    <row r="48" spans="2:13" ht="81" customHeight="1" x14ac:dyDescent="0.25">
      <c r="B48" s="41">
        <v>2</v>
      </c>
      <c r="C48" s="43" t="s">
        <v>37</v>
      </c>
      <c r="D48" s="35" t="s">
        <v>20</v>
      </c>
      <c r="E48" s="33" t="s">
        <v>53</v>
      </c>
      <c r="F48" s="33">
        <v>328439</v>
      </c>
      <c r="G48" s="33" t="s">
        <v>66</v>
      </c>
      <c r="H48" s="33" t="s">
        <v>33</v>
      </c>
      <c r="I48" s="36">
        <v>649291.85</v>
      </c>
      <c r="J48" s="36">
        <v>649291.85</v>
      </c>
      <c r="K48" s="33" t="s">
        <v>5</v>
      </c>
      <c r="L48" s="33">
        <v>37</v>
      </c>
      <c r="M48" s="38">
        <v>45603</v>
      </c>
    </row>
    <row r="49" spans="2:13" ht="81" customHeight="1" x14ac:dyDescent="0.25">
      <c r="B49" s="85">
        <v>2</v>
      </c>
      <c r="C49" s="87" t="s">
        <v>37</v>
      </c>
      <c r="D49" s="23" t="s">
        <v>20</v>
      </c>
      <c r="E49" s="31" t="s">
        <v>53</v>
      </c>
      <c r="F49" s="71">
        <v>305708</v>
      </c>
      <c r="G49" s="85" t="s">
        <v>67</v>
      </c>
      <c r="H49" s="71" t="s">
        <v>68</v>
      </c>
      <c r="I49" s="67">
        <v>55977.599999999999</v>
      </c>
      <c r="J49" s="12">
        <v>48552</v>
      </c>
      <c r="K49" s="33" t="s">
        <v>5</v>
      </c>
      <c r="L49" s="33">
        <v>38</v>
      </c>
      <c r="M49" s="38">
        <v>45604</v>
      </c>
    </row>
    <row r="50" spans="2:13" ht="81" customHeight="1" x14ac:dyDescent="0.25">
      <c r="B50" s="85"/>
      <c r="C50" s="87"/>
      <c r="D50" s="23" t="s">
        <v>20</v>
      </c>
      <c r="E50" s="31" t="s">
        <v>52</v>
      </c>
      <c r="F50" s="72"/>
      <c r="G50" s="72"/>
      <c r="H50" s="72"/>
      <c r="I50" s="68"/>
      <c r="J50" s="12">
        <v>7425.6</v>
      </c>
      <c r="K50" s="33" t="s">
        <v>8</v>
      </c>
      <c r="L50" s="33">
        <v>39</v>
      </c>
      <c r="M50" s="38">
        <v>45604</v>
      </c>
    </row>
    <row r="51" spans="2:13" ht="81" customHeight="1" x14ac:dyDescent="0.25">
      <c r="B51" s="85">
        <v>2</v>
      </c>
      <c r="C51" s="63" t="s">
        <v>37</v>
      </c>
      <c r="D51" s="45" t="s">
        <v>20</v>
      </c>
      <c r="E51" s="31" t="s">
        <v>53</v>
      </c>
      <c r="F51" s="71">
        <v>312787</v>
      </c>
      <c r="G51" s="33" t="s">
        <v>48</v>
      </c>
      <c r="H51" s="71" t="s">
        <v>21</v>
      </c>
      <c r="I51" s="93">
        <v>55108.39</v>
      </c>
      <c r="J51" s="12">
        <v>47798.09</v>
      </c>
      <c r="K51" s="33" t="s">
        <v>5</v>
      </c>
      <c r="L51" s="33">
        <v>40</v>
      </c>
      <c r="M51" s="38">
        <v>45607</v>
      </c>
    </row>
    <row r="52" spans="2:13" ht="81" customHeight="1" x14ac:dyDescent="0.25">
      <c r="B52" s="85"/>
      <c r="C52" s="64"/>
      <c r="D52" s="45" t="s">
        <v>20</v>
      </c>
      <c r="E52" s="31" t="s">
        <v>53</v>
      </c>
      <c r="F52" s="72"/>
      <c r="G52" s="41"/>
      <c r="H52" s="72"/>
      <c r="I52" s="89"/>
      <c r="J52" s="12">
        <v>7310.3</v>
      </c>
      <c r="K52" s="33" t="s">
        <v>8</v>
      </c>
      <c r="L52" s="33">
        <v>41</v>
      </c>
      <c r="M52" s="38">
        <v>45607</v>
      </c>
    </row>
    <row r="53" spans="2:13" ht="81" customHeight="1" x14ac:dyDescent="0.25">
      <c r="B53" s="41">
        <v>5</v>
      </c>
      <c r="C53" s="43" t="s">
        <v>56</v>
      </c>
      <c r="D53" s="45" t="s">
        <v>64</v>
      </c>
      <c r="E53" s="33" t="s">
        <v>63</v>
      </c>
      <c r="F53" s="33">
        <v>329782</v>
      </c>
      <c r="G53" s="41" t="s">
        <v>69</v>
      </c>
      <c r="H53" s="33" t="s">
        <v>33</v>
      </c>
      <c r="I53" s="46">
        <v>1558973.5</v>
      </c>
      <c r="J53" s="47">
        <v>1558973.5</v>
      </c>
      <c r="K53" s="33" t="s">
        <v>5</v>
      </c>
      <c r="L53" s="33">
        <v>42</v>
      </c>
      <c r="M53" s="38">
        <v>45610</v>
      </c>
    </row>
    <row r="54" spans="2:13" ht="81" customHeight="1" x14ac:dyDescent="0.25">
      <c r="B54" s="41">
        <v>2</v>
      </c>
      <c r="C54" s="43" t="s">
        <v>37</v>
      </c>
      <c r="D54" s="45" t="s">
        <v>20</v>
      </c>
      <c r="E54" s="31" t="s">
        <v>52</v>
      </c>
      <c r="F54" s="41">
        <v>329336</v>
      </c>
      <c r="G54" s="41" t="s">
        <v>70</v>
      </c>
      <c r="H54" s="33" t="s">
        <v>33</v>
      </c>
      <c r="I54" s="47">
        <v>1718450.42</v>
      </c>
      <c r="J54" s="47">
        <v>1718450.42</v>
      </c>
      <c r="K54" s="33" t="s">
        <v>5</v>
      </c>
      <c r="L54" s="33">
        <v>43</v>
      </c>
      <c r="M54" s="38">
        <v>45610</v>
      </c>
    </row>
    <row r="55" spans="2:13" ht="81" customHeight="1" x14ac:dyDescent="0.25">
      <c r="B55" s="41">
        <v>2</v>
      </c>
      <c r="C55" s="43" t="s">
        <v>37</v>
      </c>
      <c r="D55" s="45" t="s">
        <v>20</v>
      </c>
      <c r="E55" s="31" t="s">
        <v>52</v>
      </c>
      <c r="F55" s="41">
        <v>328099</v>
      </c>
      <c r="G55" s="41" t="s">
        <v>70</v>
      </c>
      <c r="H55" s="33" t="s">
        <v>71</v>
      </c>
      <c r="I55" s="47">
        <v>2319879.16</v>
      </c>
      <c r="J55" s="47">
        <v>2319879.16</v>
      </c>
      <c r="K55" s="33" t="s">
        <v>5</v>
      </c>
      <c r="L55" s="33">
        <v>44</v>
      </c>
      <c r="M55" s="38">
        <v>45610</v>
      </c>
    </row>
    <row r="56" spans="2:13" ht="81" customHeight="1" x14ac:dyDescent="0.25">
      <c r="B56" s="41">
        <v>6</v>
      </c>
      <c r="C56" s="43" t="s">
        <v>60</v>
      </c>
      <c r="D56" s="45" t="s">
        <v>46</v>
      </c>
      <c r="E56" s="31" t="s">
        <v>77</v>
      </c>
      <c r="F56" s="41">
        <v>328464</v>
      </c>
      <c r="G56" s="41" t="s">
        <v>73</v>
      </c>
      <c r="H56" s="33" t="s">
        <v>33</v>
      </c>
      <c r="I56" s="47">
        <v>2477700.14</v>
      </c>
      <c r="J56" s="47">
        <v>2477700.14</v>
      </c>
      <c r="K56" s="33" t="s">
        <v>5</v>
      </c>
      <c r="L56" s="33">
        <v>45</v>
      </c>
      <c r="M56" s="38">
        <v>45611</v>
      </c>
    </row>
    <row r="57" spans="2:13" ht="81" customHeight="1" x14ac:dyDescent="0.25">
      <c r="B57" s="41">
        <v>6</v>
      </c>
      <c r="C57" s="43" t="s">
        <v>60</v>
      </c>
      <c r="D57" s="45" t="s">
        <v>46</v>
      </c>
      <c r="E57" s="31" t="s">
        <v>77</v>
      </c>
      <c r="F57" s="41">
        <v>328455</v>
      </c>
      <c r="G57" s="41" t="s">
        <v>74</v>
      </c>
      <c r="H57" s="33" t="s">
        <v>33</v>
      </c>
      <c r="I57" s="47">
        <v>2821409.42</v>
      </c>
      <c r="J57" s="47">
        <v>2821409.42</v>
      </c>
      <c r="K57" s="33" t="s">
        <v>5</v>
      </c>
      <c r="L57" s="33">
        <v>46</v>
      </c>
      <c r="M57" s="38">
        <v>45611</v>
      </c>
    </row>
    <row r="58" spans="2:13" ht="93.75" customHeight="1" x14ac:dyDescent="0.25">
      <c r="B58" s="71">
        <v>2</v>
      </c>
      <c r="C58" s="63" t="s">
        <v>37</v>
      </c>
      <c r="D58" s="22" t="s">
        <v>20</v>
      </c>
      <c r="E58" s="31" t="s">
        <v>76</v>
      </c>
      <c r="F58" s="71">
        <v>311384</v>
      </c>
      <c r="G58" s="85" t="s">
        <v>72</v>
      </c>
      <c r="H58" s="71" t="s">
        <v>47</v>
      </c>
      <c r="I58" s="88">
        <v>55394.5</v>
      </c>
      <c r="J58" s="47">
        <v>48046.25</v>
      </c>
      <c r="K58" s="33" t="s">
        <v>5</v>
      </c>
      <c r="L58" s="33">
        <v>47</v>
      </c>
      <c r="M58" s="38">
        <v>45611</v>
      </c>
    </row>
    <row r="59" spans="2:13" ht="89.25" customHeight="1" x14ac:dyDescent="0.25">
      <c r="B59" s="72"/>
      <c r="C59" s="64"/>
      <c r="D59" s="26" t="s">
        <v>20</v>
      </c>
      <c r="E59" s="31" t="s">
        <v>76</v>
      </c>
      <c r="F59" s="72"/>
      <c r="G59" s="85"/>
      <c r="H59" s="72"/>
      <c r="I59" s="89"/>
      <c r="J59" s="47">
        <v>7348.25</v>
      </c>
      <c r="K59" s="33" t="s">
        <v>8</v>
      </c>
      <c r="L59" s="33">
        <v>48</v>
      </c>
      <c r="M59" s="38">
        <v>45611</v>
      </c>
    </row>
    <row r="60" spans="2:13" ht="81" customHeight="1" x14ac:dyDescent="0.25">
      <c r="B60" s="41">
        <v>3</v>
      </c>
      <c r="C60" s="43" t="s">
        <v>57</v>
      </c>
      <c r="D60" s="45" t="s">
        <v>58</v>
      </c>
      <c r="E60" s="33" t="s">
        <v>59</v>
      </c>
      <c r="F60" s="41">
        <v>334039</v>
      </c>
      <c r="G60" s="41" t="s">
        <v>75</v>
      </c>
      <c r="H60" s="33" t="s">
        <v>33</v>
      </c>
      <c r="I60" s="47">
        <v>21333673</v>
      </c>
      <c r="J60" s="47">
        <v>21333673</v>
      </c>
      <c r="K60" s="33" t="s">
        <v>5</v>
      </c>
      <c r="L60" s="33">
        <v>49</v>
      </c>
      <c r="M60" s="38">
        <v>45611</v>
      </c>
    </row>
    <row r="61" spans="2:13" ht="78" customHeight="1" x14ac:dyDescent="0.25">
      <c r="B61" s="41">
        <v>7</v>
      </c>
      <c r="C61" s="43" t="s">
        <v>78</v>
      </c>
      <c r="D61" s="45" t="s">
        <v>79</v>
      </c>
      <c r="E61" s="11" t="s">
        <v>36</v>
      </c>
      <c r="F61" s="41">
        <v>161784</v>
      </c>
      <c r="G61" s="3" t="s">
        <v>4</v>
      </c>
      <c r="H61" s="33" t="s">
        <v>80</v>
      </c>
      <c r="I61" s="67">
        <v>2582482.9500000002</v>
      </c>
      <c r="J61" s="42">
        <v>2195110.5099999998</v>
      </c>
      <c r="K61" s="33" t="s">
        <v>5</v>
      </c>
      <c r="L61" s="33">
        <v>50</v>
      </c>
      <c r="M61" s="38">
        <v>45615</v>
      </c>
    </row>
    <row r="62" spans="2:13" ht="74.25" customHeight="1" x14ac:dyDescent="0.25">
      <c r="B62" s="41">
        <v>7</v>
      </c>
      <c r="C62" s="43" t="s">
        <v>78</v>
      </c>
      <c r="D62" s="45" t="s">
        <v>79</v>
      </c>
      <c r="E62" s="11" t="s">
        <v>36</v>
      </c>
      <c r="F62" s="41">
        <v>161784</v>
      </c>
      <c r="G62" s="11" t="s">
        <v>4</v>
      </c>
      <c r="H62" s="33" t="s">
        <v>80</v>
      </c>
      <c r="I62" s="68"/>
      <c r="J62" s="42">
        <v>387372.44</v>
      </c>
      <c r="K62" s="33" t="s">
        <v>8</v>
      </c>
      <c r="L62" s="33">
        <v>51</v>
      </c>
      <c r="M62" s="38">
        <v>45615</v>
      </c>
    </row>
    <row r="63" spans="2:13" ht="44.25" customHeight="1" x14ac:dyDescent="0.25">
      <c r="B63" s="41">
        <v>5</v>
      </c>
      <c r="C63" s="43" t="s">
        <v>56</v>
      </c>
      <c r="D63" s="45" t="s">
        <v>50</v>
      </c>
      <c r="E63" s="33" t="s">
        <v>51</v>
      </c>
      <c r="F63" s="41">
        <v>328274</v>
      </c>
      <c r="G63" s="33" t="s">
        <v>69</v>
      </c>
      <c r="H63" s="33" t="s">
        <v>33</v>
      </c>
      <c r="I63" s="37">
        <v>339470</v>
      </c>
      <c r="J63" s="42">
        <v>339470</v>
      </c>
      <c r="K63" s="33" t="s">
        <v>5</v>
      </c>
      <c r="L63" s="33">
        <v>52</v>
      </c>
      <c r="M63" s="38">
        <v>45615</v>
      </c>
    </row>
    <row r="64" spans="2:13" ht="44.25" customHeight="1" x14ac:dyDescent="0.25">
      <c r="B64" s="41">
        <v>6</v>
      </c>
      <c r="C64" s="43" t="s">
        <v>60</v>
      </c>
      <c r="D64" s="45" t="s">
        <v>46</v>
      </c>
      <c r="E64" s="31" t="s">
        <v>77</v>
      </c>
      <c r="F64" s="41">
        <v>329870</v>
      </c>
      <c r="G64" s="41" t="s">
        <v>81</v>
      </c>
      <c r="H64" s="33" t="s">
        <v>33</v>
      </c>
      <c r="I64" s="37">
        <v>3606617.64</v>
      </c>
      <c r="J64" s="37">
        <v>3606617.64</v>
      </c>
      <c r="K64" s="33" t="s">
        <v>5</v>
      </c>
      <c r="L64" s="33">
        <v>53</v>
      </c>
      <c r="M64" s="38">
        <v>45615</v>
      </c>
    </row>
    <row r="65" spans="2:13" ht="78" customHeight="1" x14ac:dyDescent="0.25">
      <c r="B65" s="41">
        <v>3</v>
      </c>
      <c r="C65" s="43" t="s">
        <v>57</v>
      </c>
      <c r="D65" s="45" t="s">
        <v>58</v>
      </c>
      <c r="E65" s="33" t="s">
        <v>59</v>
      </c>
      <c r="F65" s="41">
        <v>329904</v>
      </c>
      <c r="G65" s="33" t="s">
        <v>81</v>
      </c>
      <c r="H65" s="33" t="s">
        <v>33</v>
      </c>
      <c r="I65" s="37">
        <v>5906238.6399999997</v>
      </c>
      <c r="J65" s="37">
        <v>5906238.6399999997</v>
      </c>
      <c r="K65" s="33" t="s">
        <v>5</v>
      </c>
      <c r="L65" s="33">
        <v>54</v>
      </c>
      <c r="M65" s="38">
        <v>45615</v>
      </c>
    </row>
    <row r="66" spans="2:13" ht="58.5" customHeight="1" x14ac:dyDescent="0.25">
      <c r="B66" s="41">
        <v>6</v>
      </c>
      <c r="C66" s="43" t="s">
        <v>60</v>
      </c>
      <c r="D66" s="45" t="s">
        <v>46</v>
      </c>
      <c r="E66" s="31" t="s">
        <v>77</v>
      </c>
      <c r="F66" s="41">
        <v>329874</v>
      </c>
      <c r="G66" s="41" t="s">
        <v>81</v>
      </c>
      <c r="H66" s="33" t="s">
        <v>33</v>
      </c>
      <c r="I66" s="42">
        <v>5393355.4299999997</v>
      </c>
      <c r="J66" s="42">
        <v>5393355.4299999997</v>
      </c>
      <c r="K66" s="33" t="s">
        <v>5</v>
      </c>
      <c r="L66" s="33">
        <v>55</v>
      </c>
      <c r="M66" s="38">
        <v>45615</v>
      </c>
    </row>
    <row r="67" spans="2:13" ht="58.5" customHeight="1" x14ac:dyDescent="0.25">
      <c r="B67" s="41">
        <v>5</v>
      </c>
      <c r="C67" s="43" t="s">
        <v>56</v>
      </c>
      <c r="D67" s="45" t="s">
        <v>50</v>
      </c>
      <c r="E67" s="33" t="s">
        <v>51</v>
      </c>
      <c r="F67" s="41">
        <v>329505</v>
      </c>
      <c r="G67" s="41" t="s">
        <v>81</v>
      </c>
      <c r="H67" s="33" t="s">
        <v>33</v>
      </c>
      <c r="I67" s="42">
        <v>277871.27</v>
      </c>
      <c r="J67" s="42">
        <v>277871.27</v>
      </c>
      <c r="K67" s="33" t="s">
        <v>5</v>
      </c>
      <c r="L67" s="33">
        <v>56</v>
      </c>
      <c r="M67" s="38">
        <v>45615</v>
      </c>
    </row>
    <row r="68" spans="2:13" ht="58.5" customHeight="1" x14ac:dyDescent="0.25">
      <c r="B68" s="41">
        <v>6</v>
      </c>
      <c r="C68" s="43" t="s">
        <v>60</v>
      </c>
      <c r="D68" s="45" t="s">
        <v>46</v>
      </c>
      <c r="E68" s="31" t="s">
        <v>77</v>
      </c>
      <c r="F68" s="18">
        <v>328231</v>
      </c>
      <c r="G68" s="4" t="s">
        <v>82</v>
      </c>
      <c r="H68" s="33" t="s">
        <v>33</v>
      </c>
      <c r="I68" s="48">
        <v>903225.12</v>
      </c>
      <c r="J68" s="48">
        <v>903225.12</v>
      </c>
      <c r="K68" s="33" t="s">
        <v>5</v>
      </c>
      <c r="L68" s="56">
        <v>57</v>
      </c>
      <c r="M68" s="38">
        <v>45617</v>
      </c>
    </row>
    <row r="69" spans="2:13" ht="58.5" customHeight="1" x14ac:dyDescent="0.25">
      <c r="B69" s="41">
        <v>5</v>
      </c>
      <c r="C69" s="43" t="s">
        <v>56</v>
      </c>
      <c r="D69" s="45" t="s">
        <v>64</v>
      </c>
      <c r="E69" s="33" t="s">
        <v>51</v>
      </c>
      <c r="F69" s="18">
        <v>328175</v>
      </c>
      <c r="G69" s="4" t="s">
        <v>83</v>
      </c>
      <c r="H69" s="33" t="s">
        <v>33</v>
      </c>
      <c r="I69" s="48">
        <v>3908562</v>
      </c>
      <c r="J69" s="48">
        <v>3908562</v>
      </c>
      <c r="K69" s="33" t="s">
        <v>5</v>
      </c>
      <c r="L69" s="56">
        <v>58</v>
      </c>
      <c r="M69" s="38">
        <v>45617</v>
      </c>
    </row>
    <row r="70" spans="2:13" ht="85.5" customHeight="1" x14ac:dyDescent="0.25">
      <c r="B70" s="41">
        <v>2</v>
      </c>
      <c r="C70" s="39" t="s">
        <v>37</v>
      </c>
      <c r="D70" s="45" t="s">
        <v>20</v>
      </c>
      <c r="E70" s="31" t="s">
        <v>76</v>
      </c>
      <c r="F70" s="18">
        <v>331288</v>
      </c>
      <c r="G70" s="4" t="s">
        <v>84</v>
      </c>
      <c r="H70" s="33" t="s">
        <v>33</v>
      </c>
      <c r="I70" s="48">
        <v>2184661.61</v>
      </c>
      <c r="J70" s="48">
        <v>2184661.61</v>
      </c>
      <c r="K70" s="33" t="s">
        <v>5</v>
      </c>
      <c r="L70" s="56">
        <v>59</v>
      </c>
      <c r="M70" s="38">
        <v>45617</v>
      </c>
    </row>
    <row r="71" spans="2:13" ht="85.5" customHeight="1" x14ac:dyDescent="0.25">
      <c r="B71" s="41">
        <v>6</v>
      </c>
      <c r="C71" s="43" t="s">
        <v>60</v>
      </c>
      <c r="D71" s="45" t="s">
        <v>46</v>
      </c>
      <c r="E71" s="31" t="s">
        <v>77</v>
      </c>
      <c r="F71" s="18">
        <v>329586</v>
      </c>
      <c r="G71" s="4" t="s">
        <v>86</v>
      </c>
      <c r="H71" s="33" t="s">
        <v>33</v>
      </c>
      <c r="I71" s="48">
        <v>4560663</v>
      </c>
      <c r="J71" s="48">
        <v>4560663</v>
      </c>
      <c r="K71" s="33" t="s">
        <v>5</v>
      </c>
      <c r="L71" s="56">
        <v>60</v>
      </c>
      <c r="M71" s="38">
        <v>45622</v>
      </c>
    </row>
    <row r="72" spans="2:13" ht="85.5" customHeight="1" x14ac:dyDescent="0.25">
      <c r="B72" s="41">
        <v>2</v>
      </c>
      <c r="C72" s="39" t="s">
        <v>37</v>
      </c>
      <c r="D72" s="45" t="s">
        <v>20</v>
      </c>
      <c r="E72" s="24" t="s">
        <v>53</v>
      </c>
      <c r="F72" s="18">
        <v>331715</v>
      </c>
      <c r="G72" s="4" t="s">
        <v>84</v>
      </c>
      <c r="H72" s="33" t="s">
        <v>33</v>
      </c>
      <c r="I72" s="48">
        <v>1916682.12</v>
      </c>
      <c r="J72" s="48">
        <v>1916682.12</v>
      </c>
      <c r="K72" s="33" t="s">
        <v>5</v>
      </c>
      <c r="L72" s="56">
        <v>61</v>
      </c>
      <c r="M72" s="38">
        <v>45622</v>
      </c>
    </row>
    <row r="73" spans="2:13" ht="85.5" customHeight="1" x14ac:dyDescent="0.25">
      <c r="B73" s="41">
        <v>6</v>
      </c>
      <c r="C73" s="43" t="s">
        <v>60</v>
      </c>
      <c r="D73" s="45" t="s">
        <v>46</v>
      </c>
      <c r="E73" s="31" t="s">
        <v>77</v>
      </c>
      <c r="F73" s="18">
        <v>328405</v>
      </c>
      <c r="G73" s="4" t="s">
        <v>83</v>
      </c>
      <c r="H73" s="33" t="s">
        <v>33</v>
      </c>
      <c r="I73" s="48">
        <v>1261413.8799999999</v>
      </c>
      <c r="J73" s="48">
        <v>1261413.8799999999</v>
      </c>
      <c r="K73" s="33" t="s">
        <v>5</v>
      </c>
      <c r="L73" s="56">
        <v>62</v>
      </c>
      <c r="M73" s="15">
        <v>45625</v>
      </c>
    </row>
    <row r="74" spans="2:13" ht="85.5" customHeight="1" x14ac:dyDescent="0.25">
      <c r="B74" s="61">
        <v>4</v>
      </c>
      <c r="C74" s="63" t="s">
        <v>38</v>
      </c>
      <c r="D74" s="55" t="s">
        <v>22</v>
      </c>
      <c r="E74" s="22" t="s">
        <v>45</v>
      </c>
      <c r="F74" s="61">
        <v>302314</v>
      </c>
      <c r="G74" s="61" t="s">
        <v>23</v>
      </c>
      <c r="H74" s="11" t="s">
        <v>10</v>
      </c>
      <c r="I74" s="59">
        <f>J74+J75</f>
        <v>40162498.57</v>
      </c>
      <c r="J74" s="12">
        <v>34834820.189999998</v>
      </c>
      <c r="K74" s="13" t="s">
        <v>5</v>
      </c>
      <c r="L74" s="13">
        <v>63</v>
      </c>
      <c r="M74" s="27">
        <v>45635</v>
      </c>
    </row>
    <row r="75" spans="2:13" ht="85.5" customHeight="1" x14ac:dyDescent="0.25">
      <c r="B75" s="62"/>
      <c r="C75" s="64"/>
      <c r="D75" s="55" t="s">
        <v>22</v>
      </c>
      <c r="E75" s="22" t="s">
        <v>54</v>
      </c>
      <c r="F75" s="62"/>
      <c r="G75" s="62"/>
      <c r="H75" s="11" t="s">
        <v>10</v>
      </c>
      <c r="I75" s="60"/>
      <c r="J75" s="12">
        <v>5327678.38</v>
      </c>
      <c r="K75" s="13" t="s">
        <v>8</v>
      </c>
      <c r="L75" s="13">
        <v>64</v>
      </c>
      <c r="M75" s="27">
        <v>45635</v>
      </c>
    </row>
    <row r="76" spans="2:13" ht="85.5" customHeight="1" x14ac:dyDescent="0.25">
      <c r="B76" s="16">
        <v>2</v>
      </c>
      <c r="C76" s="39" t="s">
        <v>37</v>
      </c>
      <c r="D76" s="55" t="s">
        <v>20</v>
      </c>
      <c r="E76" s="31" t="s">
        <v>76</v>
      </c>
      <c r="F76" s="16">
        <v>328088</v>
      </c>
      <c r="G76" s="11" t="s">
        <v>87</v>
      </c>
      <c r="H76" s="33" t="s">
        <v>33</v>
      </c>
      <c r="I76" s="57">
        <v>318094.40000000002</v>
      </c>
      <c r="J76" s="12">
        <v>318094.40000000002</v>
      </c>
      <c r="K76" s="13" t="s">
        <v>5</v>
      </c>
      <c r="L76" s="58">
        <v>65</v>
      </c>
      <c r="M76" s="27">
        <v>45638</v>
      </c>
    </row>
    <row r="77" spans="2:13" ht="85.5" customHeight="1" x14ac:dyDescent="0.25">
      <c r="B77" s="16">
        <v>2</v>
      </c>
      <c r="C77" s="39" t="s">
        <v>37</v>
      </c>
      <c r="D77" s="55" t="s">
        <v>20</v>
      </c>
      <c r="E77" s="31" t="s">
        <v>76</v>
      </c>
      <c r="F77" s="16">
        <v>328366</v>
      </c>
      <c r="G77" s="16" t="s">
        <v>88</v>
      </c>
      <c r="H77" s="33" t="s">
        <v>33</v>
      </c>
      <c r="I77" s="57">
        <v>1467563.68</v>
      </c>
      <c r="J77" s="12">
        <v>1467563.68</v>
      </c>
      <c r="K77" s="13" t="s">
        <v>5</v>
      </c>
      <c r="L77" s="58">
        <v>66</v>
      </c>
      <c r="M77" s="27">
        <v>45638</v>
      </c>
    </row>
    <row r="78" spans="2:13" ht="85.5" customHeight="1" x14ac:dyDescent="0.25">
      <c r="B78" s="16">
        <v>5</v>
      </c>
      <c r="C78" s="43" t="s">
        <v>56</v>
      </c>
      <c r="D78" s="55" t="s">
        <v>64</v>
      </c>
      <c r="E78" s="33" t="s">
        <v>51</v>
      </c>
      <c r="F78" s="16">
        <v>328381</v>
      </c>
      <c r="G78" s="16" t="s">
        <v>75</v>
      </c>
      <c r="H78" s="33" t="s">
        <v>33</v>
      </c>
      <c r="I78" s="57">
        <v>1595768.57</v>
      </c>
      <c r="J78" s="12">
        <v>1595768.57</v>
      </c>
      <c r="K78" s="13" t="s">
        <v>5</v>
      </c>
      <c r="L78" s="58">
        <v>67</v>
      </c>
      <c r="M78" s="27">
        <v>45638</v>
      </c>
    </row>
    <row r="79" spans="2:13" ht="85.5" customHeight="1" x14ac:dyDescent="0.25">
      <c r="B79" s="16">
        <v>6</v>
      </c>
      <c r="C79" s="43" t="s">
        <v>60</v>
      </c>
      <c r="D79" s="55" t="s">
        <v>46</v>
      </c>
      <c r="E79" s="31" t="s">
        <v>77</v>
      </c>
      <c r="F79" s="16">
        <v>328141</v>
      </c>
      <c r="G79" s="16" t="s">
        <v>75</v>
      </c>
      <c r="H79" s="33" t="s">
        <v>33</v>
      </c>
      <c r="I79" s="57">
        <v>1480207.98</v>
      </c>
      <c r="J79" s="12">
        <v>1480207.98</v>
      </c>
      <c r="K79" s="13" t="s">
        <v>5</v>
      </c>
      <c r="L79" s="58">
        <v>68</v>
      </c>
      <c r="M79" s="27">
        <v>45638</v>
      </c>
    </row>
    <row r="80" spans="2:13" ht="85.5" customHeight="1" x14ac:dyDescent="0.25">
      <c r="B80" s="16">
        <v>2</v>
      </c>
      <c r="C80" s="39" t="s">
        <v>37</v>
      </c>
      <c r="D80" s="55" t="s">
        <v>20</v>
      </c>
      <c r="E80" s="31" t="s">
        <v>76</v>
      </c>
      <c r="F80" s="16">
        <v>328157</v>
      </c>
      <c r="G80" s="16" t="s">
        <v>89</v>
      </c>
      <c r="H80" s="33" t="s">
        <v>33</v>
      </c>
      <c r="I80" s="57">
        <v>1934672.29</v>
      </c>
      <c r="J80" s="12">
        <v>1934672.29</v>
      </c>
      <c r="K80" s="13" t="s">
        <v>5</v>
      </c>
      <c r="L80" s="58">
        <v>69</v>
      </c>
      <c r="M80" s="27">
        <v>45638</v>
      </c>
    </row>
    <row r="81" spans="2:13" ht="85.5" customHeight="1" x14ac:dyDescent="0.25">
      <c r="B81" s="16">
        <v>6</v>
      </c>
      <c r="C81" s="43" t="s">
        <v>60</v>
      </c>
      <c r="D81" s="55" t="s">
        <v>46</v>
      </c>
      <c r="E81" s="31" t="s">
        <v>77</v>
      </c>
      <c r="F81" s="16">
        <v>328152</v>
      </c>
      <c r="G81" s="4" t="s">
        <v>90</v>
      </c>
      <c r="H81" s="33" t="s">
        <v>33</v>
      </c>
      <c r="I81" s="48">
        <v>1734327.7</v>
      </c>
      <c r="J81" s="48">
        <v>1734327.7</v>
      </c>
      <c r="K81" s="13" t="s">
        <v>5</v>
      </c>
      <c r="L81" s="56">
        <v>70</v>
      </c>
      <c r="M81" s="27">
        <v>45639</v>
      </c>
    </row>
    <row r="82" spans="2:13" ht="85.5" customHeight="1" x14ac:dyDescent="0.25">
      <c r="B82" s="16">
        <v>6</v>
      </c>
      <c r="C82" s="43" t="s">
        <v>60</v>
      </c>
      <c r="D82" s="55" t="s">
        <v>46</v>
      </c>
      <c r="E82" s="31" t="s">
        <v>77</v>
      </c>
      <c r="F82" s="16">
        <v>329636</v>
      </c>
      <c r="G82" s="4" t="s">
        <v>91</v>
      </c>
      <c r="H82" s="33" t="s">
        <v>33</v>
      </c>
      <c r="I82" s="48">
        <v>1100000</v>
      </c>
      <c r="J82" s="48">
        <v>1100000</v>
      </c>
      <c r="K82" s="13" t="s">
        <v>5</v>
      </c>
      <c r="L82" s="56">
        <v>71</v>
      </c>
      <c r="M82" s="27">
        <v>45639</v>
      </c>
    </row>
    <row r="83" spans="2:13" ht="20.25" customHeight="1" x14ac:dyDescent="0.25">
      <c r="B83" s="49"/>
      <c r="C83" s="50"/>
      <c r="D83" s="50"/>
      <c r="E83" s="51"/>
      <c r="F83" s="52"/>
      <c r="G83" s="52"/>
      <c r="H83" s="53" t="s">
        <v>85</v>
      </c>
      <c r="I83" s="54">
        <f>SUBTOTAL(9, I7:I82)</f>
        <v>227151872.36999995</v>
      </c>
      <c r="J83" s="54">
        <f>SUBTOTAL(9, J7:J82)</f>
        <v>227151872.36999995</v>
      </c>
      <c r="K83" s="50"/>
      <c r="L83" s="50"/>
      <c r="M83" s="52"/>
    </row>
  </sheetData>
  <autoFilter ref="B5:M70" xr:uid="{00000000-0001-0000-0000-000000000000}"/>
  <mergeCells count="103">
    <mergeCell ref="I61:I62"/>
    <mergeCell ref="I58:I59"/>
    <mergeCell ref="C39:C40"/>
    <mergeCell ref="B39:B40"/>
    <mergeCell ref="F39:F40"/>
    <mergeCell ref="G39:G40"/>
    <mergeCell ref="G49:G50"/>
    <mergeCell ref="H49:H50"/>
    <mergeCell ref="I49:I50"/>
    <mergeCell ref="B49:B50"/>
    <mergeCell ref="C49:C50"/>
    <mergeCell ref="F49:F50"/>
    <mergeCell ref="B51:B52"/>
    <mergeCell ref="C51:C52"/>
    <mergeCell ref="F51:F52"/>
    <mergeCell ref="I51:I52"/>
    <mergeCell ref="B35:B36"/>
    <mergeCell ref="I30:I32"/>
    <mergeCell ref="G28:G29"/>
    <mergeCell ref="H51:H52"/>
    <mergeCell ref="B58:B59"/>
    <mergeCell ref="C58:C59"/>
    <mergeCell ref="F58:F59"/>
    <mergeCell ref="G58:G59"/>
    <mergeCell ref="H58:H59"/>
    <mergeCell ref="H37:H38"/>
    <mergeCell ref="H30:H32"/>
    <mergeCell ref="F30:F32"/>
    <mergeCell ref="C30:C32"/>
    <mergeCell ref="F37:F38"/>
    <mergeCell ref="C37:C38"/>
    <mergeCell ref="G35:G36"/>
    <mergeCell ref="F35:F36"/>
    <mergeCell ref="C35:C36"/>
    <mergeCell ref="I17:I18"/>
    <mergeCell ref="F5:F6"/>
    <mergeCell ref="G5:G6"/>
    <mergeCell ref="H11:H12"/>
    <mergeCell ref="H17:H18"/>
    <mergeCell ref="G15:G16"/>
    <mergeCell ref="H15:H16"/>
    <mergeCell ref="F15:F16"/>
    <mergeCell ref="I5:I6"/>
    <mergeCell ref="H8:H9"/>
    <mergeCell ref="G17:G18"/>
    <mergeCell ref="M5:M6"/>
    <mergeCell ref="H5:H6"/>
    <mergeCell ref="F8:F9"/>
    <mergeCell ref="F11:F12"/>
    <mergeCell ref="I8:I9"/>
    <mergeCell ref="I11:I12"/>
    <mergeCell ref="L5:L6"/>
    <mergeCell ref="J5:J6"/>
    <mergeCell ref="K5:K6"/>
    <mergeCell ref="G11:G12"/>
    <mergeCell ref="D5:E5"/>
    <mergeCell ref="B5:C5"/>
    <mergeCell ref="B37:B38"/>
    <mergeCell ref="G37:G38"/>
    <mergeCell ref="B30:B32"/>
    <mergeCell ref="C28:C29"/>
    <mergeCell ref="B28:B29"/>
    <mergeCell ref="C8:C9"/>
    <mergeCell ref="B8:B9"/>
    <mergeCell ref="C11:C12"/>
    <mergeCell ref="B11:B12"/>
    <mergeCell ref="C17:C18"/>
    <mergeCell ref="B17:B18"/>
    <mergeCell ref="G30:G32"/>
    <mergeCell ref="G8:G9"/>
    <mergeCell ref="F26:F27"/>
    <mergeCell ref="G23:G24"/>
    <mergeCell ref="B15:B16"/>
    <mergeCell ref="C15:C16"/>
    <mergeCell ref="F17:F18"/>
    <mergeCell ref="B20:B21"/>
    <mergeCell ref="C23:C24"/>
    <mergeCell ref="B23:B24"/>
    <mergeCell ref="B26:B27"/>
    <mergeCell ref="I74:I75"/>
    <mergeCell ref="B74:B75"/>
    <mergeCell ref="C74:C75"/>
    <mergeCell ref="F74:F75"/>
    <mergeCell ref="G74:G75"/>
    <mergeCell ref="I20:I21"/>
    <mergeCell ref="C20:C21"/>
    <mergeCell ref="I35:I36"/>
    <mergeCell ref="I37:I38"/>
    <mergeCell ref="H28:H29"/>
    <mergeCell ref="I26:I27"/>
    <mergeCell ref="I23:I24"/>
    <mergeCell ref="H20:H21"/>
    <mergeCell ref="F20:F21"/>
    <mergeCell ref="H23:H24"/>
    <mergeCell ref="H26:H27"/>
    <mergeCell ref="F23:F24"/>
    <mergeCell ref="F28:F29"/>
    <mergeCell ref="I28:I29"/>
    <mergeCell ref="G26:G27"/>
    <mergeCell ref="G20:G21"/>
    <mergeCell ref="H39:H40"/>
    <mergeCell ref="I39:I40"/>
    <mergeCell ref="C26:C27"/>
  </mergeCells>
  <phoneticPr fontId="2" type="noConversion"/>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 catre beneficiari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Filoti</dc:creator>
  <cp:lastModifiedBy>ADRSE</cp:lastModifiedBy>
  <cp:lastPrinted>2024-11-21T10:45:05Z</cp:lastPrinted>
  <dcterms:created xsi:type="dcterms:W3CDTF">2015-06-05T18:17:20Z</dcterms:created>
  <dcterms:modified xsi:type="dcterms:W3CDTF">2024-12-13T13:10:41Z</dcterms:modified>
</cp:coreProperties>
</file>