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8F66F6F8-E385-440D-98DA-79F7F1713735}" xr6:coauthVersionLast="47" xr6:coauthVersionMax="47" xr10:uidLastSave="{00000000-0000-0000-0000-000000000000}"/>
  <bookViews>
    <workbookView xWindow="-108" yWindow="-108" windowWidth="23256" windowHeight="12576" xr2:uid="{00000000-000D-0000-FFFF-FFFF00000000}"/>
  </bookViews>
  <sheets>
    <sheet name="Plati catre beneficiari" sheetId="1" r:id="rId1"/>
  </sheets>
  <definedNames>
    <definedName name="_xlnm._FilterDatabase" localSheetId="0" hidden="1">'Plati catre beneficiari'!$B$6:$M$241</definedName>
    <definedName name="_xlnm.Print_Area" localSheetId="0">'Plati catre beneficiari'!$A$1:$M$248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3" i="1" l="1"/>
  <c r="I243" i="1"/>
  <c r="I242" i="1"/>
  <c r="I239" i="1"/>
  <c r="I238" i="1"/>
  <c r="I236" i="1"/>
  <c r="I233" i="1"/>
  <c r="I231" i="1"/>
  <c r="I229" i="1"/>
  <c r="I227" i="1"/>
  <c r="I224" i="1"/>
  <c r="I220" i="1"/>
  <c r="I219" i="1" l="1"/>
  <c r="I216" i="1"/>
  <c r="I214" i="1"/>
  <c r="I211" i="1"/>
  <c r="I209" i="1"/>
  <c r="I208" i="1"/>
  <c r="I206" i="1"/>
  <c r="I205" i="1"/>
  <c r="I203" i="1"/>
  <c r="I202" i="1"/>
  <c r="I200" i="1"/>
  <c r="I199" i="1"/>
  <c r="I198" i="1"/>
  <c r="I196" i="1"/>
  <c r="I194" i="1"/>
  <c r="I188" i="1"/>
  <c r="I187" i="1"/>
  <c r="I185" i="1"/>
  <c r="I183" i="1"/>
  <c r="I181" i="1" l="1"/>
  <c r="I179" i="1"/>
  <c r="I173" i="1"/>
  <c r="I171" i="1"/>
  <c r="I170" i="1"/>
  <c r="I168" i="1"/>
  <c r="I166" i="1"/>
  <c r="I164" i="1" l="1"/>
  <c r="I150" i="1"/>
  <c r="I139" i="1" l="1"/>
  <c r="I72" i="1" l="1"/>
  <c r="I26" i="1" l="1"/>
  <c r="I24" i="1"/>
  <c r="I23" i="1"/>
  <c r="I21" i="1"/>
  <c r="I20" i="1"/>
  <c r="I18" i="1"/>
  <c r="I17" i="1"/>
  <c r="I15" i="1"/>
  <c r="I14" i="1"/>
  <c r="I13" i="1"/>
  <c r="I11" i="1"/>
  <c r="I10" i="1"/>
  <c r="I8" i="1"/>
  <c r="I7" i="1"/>
</calcChain>
</file>

<file path=xl/sharedStrings.xml><?xml version="1.0" encoding="utf-8"?>
<sst xmlns="http://schemas.openxmlformats.org/spreadsheetml/2006/main" count="1235" uniqueCount="120">
  <si>
    <t>Număr ordin de plata</t>
  </si>
  <si>
    <t>Data</t>
  </si>
  <si>
    <t xml:space="preserve">Beneficiar </t>
  </si>
  <si>
    <t>Nr. CR/CP/Cerere prefinantare</t>
  </si>
  <si>
    <t>Agenția pentru Dezvoltare Regională a Regiunii de Dezvoltare Sud – Est</t>
  </si>
  <si>
    <t>FEDR</t>
  </si>
  <si>
    <t>CPREF 1</t>
  </si>
  <si>
    <t>CR 1</t>
  </si>
  <si>
    <t>BS</t>
  </si>
  <si>
    <t>CPREF 2</t>
  </si>
  <si>
    <t>CR2</t>
  </si>
  <si>
    <t>CPREF 3</t>
  </si>
  <si>
    <t>CPREF 4</t>
  </si>
  <si>
    <t>CR4</t>
  </si>
  <si>
    <t>CPREF 5</t>
  </si>
  <si>
    <t>CR 5</t>
  </si>
  <si>
    <t>CPREF 6</t>
  </si>
  <si>
    <t>CR 6</t>
  </si>
  <si>
    <t>CPREF 7</t>
  </si>
  <si>
    <t>2.1</t>
  </si>
  <si>
    <t>CR1</t>
  </si>
  <si>
    <t>4.1</t>
  </si>
  <si>
    <t>Prioritate</t>
  </si>
  <si>
    <t>Actiunea</t>
  </si>
  <si>
    <t>Cod SMIS</t>
  </si>
  <si>
    <t>nr</t>
  </si>
  <si>
    <t>denumire</t>
  </si>
  <si>
    <t>Valoare platita, din care:</t>
  </si>
  <si>
    <t>CPREF1</t>
  </si>
  <si>
    <t>CR7</t>
  </si>
  <si>
    <t>Asistenta tehnica</t>
  </si>
  <si>
    <t>O regiune cu localitati prietenoase cu mediul si mai rezilienta la riscuri</t>
  </si>
  <si>
    <t>O regiune accesibila</t>
  </si>
  <si>
    <t>O regiune atractiva</t>
  </si>
  <si>
    <t>Valoare</t>
  </si>
  <si>
    <t>Sursa</t>
  </si>
  <si>
    <t>lei</t>
  </si>
  <si>
    <t>2.1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</si>
  <si>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4.1 Investiții destinate reabilitării și modernizării infrastructurii rutiere de importanță
regională pentru asigurarea conectivității la rețeaua TEN-T</t>
  </si>
  <si>
    <t>6.1</t>
  </si>
  <si>
    <t>CP1</t>
  </si>
  <si>
    <t>5.1</t>
  </si>
  <si>
    <t>Dezvoltarea infrastructurii educaționale la nivelul învățământului preșcolar</t>
  </si>
  <si>
    <t xml:space="preserve"> 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</si>
  <si>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Îmbunătățirea eficienței energetice a clădirilor publice (inclusiv a celor cu statut de monument istoric) și a cladirilor rezidențiale în funcție de potențialul de reducere a consumului, respectiv reducerea emisiilor de carbon, inclusiv consolidarea acestora în funcție de riscurile identificate (inclusiv seismice)</t>
  </si>
  <si>
    <t>Investiții destinate reabilitării și modernizării infrastructurii rutiere de importanță
regională pentru asigurarea conectivității la rețeaua TEN-T</t>
  </si>
  <si>
    <t xml:space="preserve"> Dezvoltare integrată (DUI) în zonele urbane prin regenerare urbană, conservarea patrimoniului și dezvoltarea turismului</t>
  </si>
  <si>
    <t>O regiune educată</t>
  </si>
  <si>
    <t>O regiune cu emisii de carbon reduse</t>
  </si>
  <si>
    <t>3.1</t>
  </si>
  <si>
    <t>Reducerea emisiilor de carbon în municipiile reședința de județ si zona lor funcțională prin investiții pentru dezvoltarea infrastructurii urbane curate (infrastructuri de transport, ciclism, material rulant, combustibili alternativi, culoare de mobilitate), bazate pe planurile de mobilitate urbana durabilă</t>
  </si>
  <si>
    <t>O regiune atractivă</t>
  </si>
  <si>
    <t>UAT Oraș Însurăței</t>
  </si>
  <si>
    <t>5.2</t>
  </si>
  <si>
    <t>CP 1</t>
  </si>
  <si>
    <t>UAT Com Valu lui Traian</t>
  </si>
  <si>
    <t>UAT Mun Medgidia</t>
  </si>
  <si>
    <t>CPREF2</t>
  </si>
  <si>
    <t>UAT Com Scânteiești</t>
  </si>
  <si>
    <t>Parohia „Buna Vestire” Tulcea</t>
  </si>
  <si>
    <t>Parohia „Sfântul Nicolae” Sulina</t>
  </si>
  <si>
    <t>UAT Oraș Eforie</t>
  </si>
  <si>
    <t>Îmbunătățirea eficienței energetice a clădirilor publice (inclusiv a celor cu statut de monument
istoric) și a clădirilor rezidențiale în funcție de potențialul de reducere a consumului, respectiv reducerea emisiilor de carbon, inclusiv consolidarea acestora în funcție de riscurile identificate (inclusiv seismice)</t>
  </si>
  <si>
    <t>Dezvoltare integrată (DUI) în zonele urbane prin regenerare urbană, conservarea patrimoniului și dezvoltarea turismului</t>
  </si>
  <si>
    <t>Asistența tehnică</t>
  </si>
  <si>
    <t>7</t>
  </si>
  <si>
    <t>CR8</t>
  </si>
  <si>
    <t>Parohia Isaccea I-Sf Gheorghe</t>
  </si>
  <si>
    <t>Total</t>
  </si>
  <si>
    <t>UAT Mun Mangalia</t>
  </si>
  <si>
    <t>UAT Mun Tecuci</t>
  </si>
  <si>
    <t>UAT Mun Tulcea</t>
  </si>
  <si>
    <t>UAT Oraș Măcin</t>
  </si>
  <si>
    <t>CR1 aferent CPREF1</t>
  </si>
  <si>
    <t>UAT Oraș Odobești</t>
  </si>
  <si>
    <t>UAT Oraș Negru Voda</t>
  </si>
  <si>
    <t>UAT Oraș Isaccea</t>
  </si>
  <si>
    <t>UAT Mun Brăila</t>
  </si>
  <si>
    <t>UAT Jud Constanța</t>
  </si>
  <si>
    <t>UAT Mun Rm Sărat</t>
  </si>
  <si>
    <t>UAT Oraș Panciu</t>
  </si>
  <si>
    <t>Dezvoltarea infrastructurii educaționale la nivelul învățământului primar și secundar</t>
  </si>
  <si>
    <t>UAT Oraș Sulina</t>
  </si>
  <si>
    <t>Spitalul de Boli Cronice Smeeni</t>
  </si>
  <si>
    <t>UAT Mun Focșani</t>
  </si>
  <si>
    <t>CR3</t>
  </si>
  <si>
    <t>CP2</t>
  </si>
  <si>
    <t>UAT Mun Braila</t>
  </si>
  <si>
    <t>UAT Com Naruja, Judet Vrancea</t>
  </si>
  <si>
    <t>UAT Com Fitionesti</t>
  </si>
  <si>
    <t>UAT Com Valea Sarii</t>
  </si>
  <si>
    <t>UAT Com Nufăru</t>
  </si>
  <si>
    <t>UAT Com Scanteiesti</t>
  </si>
  <si>
    <t>UAT Jud Galati</t>
  </si>
  <si>
    <t xml:space="preserve">UAT Oraș Isaccea </t>
  </si>
  <si>
    <t>UAT Oraș Macin</t>
  </si>
  <si>
    <t>UAT Jud Galați</t>
  </si>
  <si>
    <t>UAT Com Vizantea - Livezi</t>
  </si>
  <si>
    <t>318486</t>
  </si>
  <si>
    <t>CR1 TVA lit S</t>
  </si>
  <si>
    <t>UAT Com Murghiol</t>
  </si>
  <si>
    <t>UAT Oraș Mărășești</t>
  </si>
  <si>
    <t>6.2</t>
  </si>
  <si>
    <t xml:space="preserve"> Valorificarea potentialului turistic și conservarea patrimoniului în zone non-urbane</t>
  </si>
  <si>
    <t>Dezvoltarea infrastructurii educaționale la nivelul învățământului profesional și tehnic</t>
  </si>
  <si>
    <t>5.3</t>
  </si>
  <si>
    <t>CPREF3</t>
  </si>
  <si>
    <t>UAT Com Smardan</t>
  </si>
  <si>
    <t>UAT Mun Adjud</t>
  </si>
  <si>
    <t>UAT Com Naruja, Județ Vrancea</t>
  </si>
  <si>
    <t>Parohia Sf Nicolae  Sulina</t>
  </si>
  <si>
    <t>CP3</t>
  </si>
  <si>
    <t>UAT Oras Macin</t>
  </si>
  <si>
    <t>UAT Oraș Pătârlagele</t>
  </si>
  <si>
    <t>UAT Oraș Insuratei</t>
  </si>
  <si>
    <t>Parohia "Buna Vestire" Tulcea</t>
  </si>
  <si>
    <t>UAT Com Cudalbi</t>
  </si>
  <si>
    <t>UAT Mun Galați</t>
  </si>
  <si>
    <t>Situatie plati realizate in cadrul PR SE la data de 04.07.2025</t>
  </si>
  <si>
    <t>CR1 TVA lit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</si>
</sst>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name val="Calibri"/>
      <family val="2"/>
      <scheme val="minor"/>
    </font>
    <font>
      <sz val="11"/>
      <name val="Calibri"/>
      <family val="2"/>
    </font>
    <font>
      <sz val="10"/>
      <name val="Calibri"/>
      <family val="2"/>
      <scheme val="minor"/>
    </font>
    <font>
      <sz val="10"/>
      <name val="Arial"/>
      <family val="2"/>
    </font>
    <font>
      <sz val="10"/>
      <name val="Arial"/>
      <family val="2"/>
      <charset val="238"/>
    </font>
    <font>
      <sz val="12"/>
      <name val="Calibri"/>
      <family val="2"/>
      <charset val="238"/>
    </font>
    <font>
      <sz val="12"/>
      <name val="Calibri"/>
      <family val="2"/>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s>
  <cellStyleXfs count="1">
    <xf numFmtId="0" fontId="0" fillId="0" borderId="0"/>
  </cellStyleXfs>
  <cellXfs count="170">
    <xf numFmtId="0" fontId="0" fillId="0" borderId="0" xfId="0"/>
    <xf numFmtId="0" fontId="1" fillId="0" borderId="0" xfId="0" applyFont="1"/>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3" fillId="0" borderId="4" xfId="0" applyFont="1" applyBorder="1" applyAlignment="1">
      <alignment horizontal="center" vertical="center" wrapText="1"/>
    </xf>
    <xf numFmtId="0" fontId="0" fillId="0" borderId="0" xfId="0" applyAlignment="1">
      <alignment horizontal="center"/>
    </xf>
    <xf numFmtId="0" fontId="0" fillId="2" borderId="0" xfId="0" applyFill="1"/>
    <xf numFmtId="0" fontId="0" fillId="0" borderId="0" xfId="0" applyAlignment="1">
      <alignment horizontal="center" vertical="center" wrapText="1"/>
    </xf>
    <xf numFmtId="0" fontId="3" fillId="0" borderId="1" xfId="0" applyFont="1" applyBorder="1" applyAlignment="1">
      <alignment horizontal="center" vertical="center" wrapText="1"/>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wrapText="1"/>
    </xf>
    <xf numFmtId="4" fontId="3" fillId="2" borderId="1" xfId="0" applyNumberFormat="1" applyFont="1" applyFill="1" applyBorder="1" applyAlignment="1">
      <alignment horizontal="right" wrapText="1"/>
    </xf>
    <xf numFmtId="14" fontId="3" fillId="0" borderId="1" xfId="0" applyNumberFormat="1" applyFont="1" applyBorder="1" applyAlignment="1">
      <alignment horizont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4" xfId="0" applyFill="1" applyBorder="1" applyAlignment="1">
      <alignment horizontal="center" vertical="center" wrapText="1"/>
    </xf>
    <xf numFmtId="4" fontId="3" fillId="2" borderId="0" xfId="0" applyNumberFormat="1" applyFont="1" applyFill="1" applyAlignment="1">
      <alignment horizontal="right" vertical="center" wrapText="1"/>
    </xf>
    <xf numFmtId="49" fontId="3" fillId="0" borderId="5"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49" fontId="3" fillId="0" borderId="4" xfId="0" applyNumberFormat="1" applyFont="1" applyBorder="1" applyAlignment="1">
      <alignment vertical="center" wrapText="1"/>
    </xf>
    <xf numFmtId="0" fontId="0" fillId="0" borderId="1" xfId="0" applyBorder="1" applyAlignment="1">
      <alignment horizontal="center" wrapText="1"/>
    </xf>
    <xf numFmtId="0" fontId="0" fillId="0" borderId="5" xfId="0" applyBorder="1" applyAlignment="1">
      <alignment horizontal="center" vertical="center" wrapText="1"/>
    </xf>
    <xf numFmtId="49" fontId="3" fillId="0" borderId="1" xfId="0" applyNumberFormat="1" applyFont="1" applyBorder="1" applyAlignment="1">
      <alignment vertical="center" wrapText="1"/>
    </xf>
    <xf numFmtId="49" fontId="3" fillId="0" borderId="7" xfId="0" applyNumberFormat="1" applyFont="1" applyBorder="1" applyAlignment="1">
      <alignment horizontal="center" vertical="center" wrapText="1"/>
    </xf>
    <xf numFmtId="0" fontId="0" fillId="3" borderId="5" xfId="0" applyFill="1" applyBorder="1"/>
    <xf numFmtId="0" fontId="0" fillId="3" borderId="1" xfId="0" applyFill="1" applyBorder="1"/>
    <xf numFmtId="0" fontId="0" fillId="3" borderId="1" xfId="0" applyFill="1" applyBorder="1" applyAlignment="1">
      <alignment horizontal="center" vertical="center" wrapText="1"/>
    </xf>
    <xf numFmtId="0" fontId="0" fillId="3" borderId="1" xfId="0" applyFill="1" applyBorder="1" applyAlignment="1">
      <alignment horizontal="center"/>
    </xf>
    <xf numFmtId="49" fontId="3" fillId="0" borderId="1" xfId="0" applyNumberFormat="1" applyFont="1" applyBorder="1" applyAlignment="1">
      <alignment horizontal="center" vertical="center"/>
    </xf>
    <xf numFmtId="0" fontId="3" fillId="0" borderId="3" xfId="0" applyFont="1" applyBorder="1" applyAlignment="1">
      <alignment horizontal="center" vertical="center"/>
    </xf>
    <xf numFmtId="4" fontId="3" fillId="2" borderId="5" xfId="0" applyNumberFormat="1" applyFont="1" applyFill="1" applyBorder="1" applyAlignment="1">
      <alignment horizontal="right" vertical="center" wrapText="1"/>
    </xf>
    <xf numFmtId="0" fontId="5" fillId="0" borderId="3" xfId="0" applyFont="1" applyBorder="1" applyAlignment="1">
      <alignment horizontal="center" vertical="center"/>
    </xf>
    <xf numFmtId="0" fontId="0" fillId="0" borderId="4" xfId="0" applyBorder="1" applyAlignment="1">
      <alignment horizontal="center" vertical="center" wrapText="1"/>
    </xf>
    <xf numFmtId="0" fontId="0" fillId="2" borderId="5" xfId="0"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14" fontId="0" fillId="0" borderId="4" xfId="0" applyNumberFormat="1" applyBorder="1" applyAlignment="1">
      <alignment horizontal="center" vertical="center" wrapText="1"/>
    </xf>
    <xf numFmtId="14" fontId="0" fillId="0" borderId="5" xfId="0" applyNumberFormat="1" applyBorder="1" applyAlignment="1">
      <alignment horizontal="center" vertical="center" wrapText="1"/>
    </xf>
    <xf numFmtId="4" fontId="0" fillId="2" borderId="6"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3" fillId="2" borderId="5"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0" fillId="2" borderId="4" xfId="0" applyFill="1" applyBorder="1" applyAlignment="1">
      <alignment vertical="center" wrapText="1"/>
    </xf>
    <xf numFmtId="0" fontId="0" fillId="2" borderId="0" xfId="0" applyFill="1" applyAlignment="1">
      <alignment horizontal="right" vertical="center"/>
    </xf>
    <xf numFmtId="4" fontId="0" fillId="2" borderId="1" xfId="0" applyNumberFormat="1" applyFill="1" applyBorder="1" applyAlignment="1">
      <alignment horizontal="right" vertical="center" wrapText="1"/>
    </xf>
    <xf numFmtId="4" fontId="0" fillId="2" borderId="8" xfId="0" applyNumberFormat="1" applyFill="1" applyBorder="1" applyAlignment="1">
      <alignment horizontal="right" vertical="center"/>
    </xf>
    <xf numFmtId="4" fontId="0" fillId="2" borderId="1" xfId="0" applyNumberFormat="1" applyFill="1" applyBorder="1" applyAlignment="1">
      <alignment vertical="center"/>
    </xf>
    <xf numFmtId="4" fontId="0" fillId="2" borderId="1" xfId="0" applyNumberFormat="1" applyFill="1" applyBorder="1" applyAlignment="1">
      <alignment vertical="center" wrapText="1"/>
    </xf>
    <xf numFmtId="4" fontId="3" fillId="2" borderId="1" xfId="0" applyNumberFormat="1" applyFont="1" applyFill="1" applyBorder="1" applyAlignment="1">
      <alignment horizontal="right" vertical="center"/>
    </xf>
    <xf numFmtId="4" fontId="0" fillId="2" borderId="5" xfId="0" applyNumberFormat="1" applyFill="1" applyBorder="1" applyAlignment="1">
      <alignment vertical="center" wrapText="1"/>
    </xf>
    <xf numFmtId="4" fontId="0" fillId="2" borderId="5" xfId="0" applyNumberFormat="1" applyFill="1" applyBorder="1" applyAlignment="1">
      <alignment horizontal="center" vertical="center" wrapText="1"/>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0" fontId="3" fillId="0" borderId="1" xfId="0" applyFont="1" applyBorder="1" applyAlignment="1">
      <alignment vertical="center" wrapText="1"/>
    </xf>
    <xf numFmtId="4" fontId="3" fillId="2" borderId="1" xfId="0" applyNumberFormat="1" applyFont="1" applyFill="1" applyBorder="1" applyAlignment="1">
      <alignment vertical="center"/>
    </xf>
    <xf numFmtId="164" fontId="3" fillId="2" borderId="5" xfId="0" applyNumberFormat="1" applyFont="1" applyFill="1" applyBorder="1" applyAlignment="1">
      <alignment vertical="center"/>
    </xf>
    <xf numFmtId="0" fontId="5" fillId="2" borderId="5" xfId="0" applyFont="1" applyFill="1" applyBorder="1" applyAlignment="1">
      <alignment horizontal="center" vertical="center"/>
    </xf>
    <xf numFmtId="0" fontId="3" fillId="0" borderId="7" xfId="0" applyFont="1" applyBorder="1" applyAlignment="1">
      <alignment horizontal="center" vertical="center"/>
    </xf>
    <xf numFmtId="14" fontId="3" fillId="2" borderId="5" xfId="0" applyNumberFormat="1" applyFont="1" applyFill="1" applyBorder="1" applyAlignment="1">
      <alignment horizontal="center" vertical="center" wrapText="1"/>
    </xf>
    <xf numFmtId="0" fontId="0" fillId="0" borderId="1" xfId="0" applyBorder="1" applyAlignment="1">
      <alignment vertical="center" wrapText="1"/>
    </xf>
    <xf numFmtId="164" fontId="3" fillId="2" borderId="1" xfId="0" applyNumberFormat="1" applyFont="1" applyFill="1" applyBorder="1" applyAlignment="1">
      <alignment horizontal="right" vertical="center"/>
    </xf>
    <xf numFmtId="4" fontId="1" fillId="3"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xf>
    <xf numFmtId="14" fontId="5"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7" fillId="0" borderId="1" xfId="0" applyFont="1" applyBorder="1" applyAlignment="1">
      <alignment horizontal="center" vertical="center"/>
    </xf>
    <xf numFmtId="0" fontId="5" fillId="5" borderId="1" xfId="0" applyFont="1" applyFill="1" applyBorder="1" applyAlignment="1">
      <alignment horizontal="center" vertical="center"/>
    </xf>
    <xf numFmtId="0" fontId="3" fillId="0" borderId="1" xfId="0" applyFont="1" applyBorder="1" applyAlignment="1">
      <alignment horizontal="left" vertical="center" wrapText="1"/>
    </xf>
    <xf numFmtId="4" fontId="7" fillId="0" borderId="5" xfId="0" applyNumberFormat="1" applyFont="1" applyBorder="1" applyAlignment="1">
      <alignment horizontal="right" vertical="center"/>
    </xf>
    <xf numFmtId="4" fontId="7" fillId="0" borderId="6" xfId="0" applyNumberFormat="1" applyFont="1" applyBorder="1" applyAlignment="1">
      <alignment horizontal="right" vertical="center"/>
    </xf>
    <xf numFmtId="14" fontId="3" fillId="2" borderId="1" xfId="0" applyNumberFormat="1" applyFont="1" applyFill="1" applyBorder="1" applyAlignment="1">
      <alignment horizontal="center" wrapText="1"/>
    </xf>
    <xf numFmtId="0" fontId="6" fillId="0" borderId="0" xfId="0" applyFont="1" applyAlignment="1">
      <alignment horizontal="center" vertical="center" wrapText="1"/>
    </xf>
    <xf numFmtId="49" fontId="3" fillId="0" borderId="2" xfId="0" applyNumberFormat="1" applyFont="1" applyBorder="1" applyAlignment="1">
      <alignment horizontal="center" vertical="center"/>
    </xf>
    <xf numFmtId="4" fontId="7" fillId="0" borderId="5" xfId="0" applyNumberFormat="1" applyFont="1" applyBorder="1" applyAlignment="1">
      <alignment vertical="center"/>
    </xf>
    <xf numFmtId="4" fontId="7" fillId="0" borderId="5" xfId="0" applyNumberFormat="1" applyFont="1" applyBorder="1" applyAlignment="1">
      <alignment horizontal="center" vertical="center"/>
    </xf>
    <xf numFmtId="0" fontId="5" fillId="0" borderId="3" xfId="0" applyFont="1" applyBorder="1" applyAlignment="1">
      <alignment horizontal="right" vertical="center"/>
    </xf>
    <xf numFmtId="4" fontId="8" fillId="0" borderId="1" xfId="0" applyNumberFormat="1" applyFont="1" applyBorder="1" applyAlignment="1">
      <alignment horizontal="right" vertical="center"/>
    </xf>
    <xf numFmtId="4" fontId="9" fillId="0" borderId="0" xfId="0" applyNumberFormat="1" applyFont="1" applyAlignment="1">
      <alignment horizontal="right" vertical="center"/>
    </xf>
    <xf numFmtId="4" fontId="9" fillId="0" borderId="1" xfId="0" applyNumberFormat="1" applyFont="1" applyBorder="1" applyAlignment="1">
      <alignment horizontal="right" vertical="center"/>
    </xf>
    <xf numFmtId="0" fontId="5" fillId="5" borderId="1" xfId="0" applyFont="1" applyFill="1" applyBorder="1" applyAlignment="1">
      <alignment horizontal="center" vertical="center" wrapText="1"/>
    </xf>
    <xf numFmtId="4" fontId="0" fillId="0" borderId="0" xfId="0" applyNumberFormat="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right"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right" vertical="center"/>
    </xf>
    <xf numFmtId="4" fontId="5" fillId="0" borderId="1" xfId="0" applyNumberFormat="1" applyFont="1" applyBorder="1" applyAlignment="1">
      <alignment horizontal="right" vertical="center"/>
    </xf>
    <xf numFmtId="4" fontId="5" fillId="0" borderId="4" xfId="0" applyNumberFormat="1" applyFont="1" applyBorder="1" applyAlignment="1">
      <alignment horizontal="right" vertical="center"/>
    </xf>
    <xf numFmtId="4" fontId="10" fillId="0" borderId="1" xfId="0" applyNumberFormat="1" applyFont="1" applyBorder="1" applyAlignment="1">
      <alignment horizontal="right" vertical="center"/>
    </xf>
    <xf numFmtId="0" fontId="5" fillId="5"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0" fillId="0" borderId="5" xfId="0" applyBorder="1" applyAlignment="1">
      <alignment vertical="center" wrapText="1"/>
    </xf>
    <xf numFmtId="4" fontId="5" fillId="0" borderId="1" xfId="0" applyNumberFormat="1" applyFont="1" applyBorder="1" applyAlignment="1">
      <alignment horizontal="center" vertical="center"/>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3"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4" fontId="7" fillId="0" borderId="4" xfId="0" applyNumberFormat="1" applyFont="1" applyBorder="1" applyAlignment="1">
      <alignment horizontal="center" vertical="center"/>
    </xf>
    <xf numFmtId="4" fontId="7" fillId="0" borderId="6" xfId="0" applyNumberFormat="1" applyFont="1" applyBorder="1" applyAlignment="1">
      <alignment horizontal="center" vertical="center"/>
    </xf>
    <xf numFmtId="4" fontId="7" fillId="0" borderId="5"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4" fontId="7" fillId="0" borderId="4" xfId="0" applyNumberFormat="1" applyFont="1" applyBorder="1" applyAlignment="1">
      <alignment horizontal="right" vertical="center"/>
    </xf>
    <xf numFmtId="4" fontId="7" fillId="0" borderId="5" xfId="0" applyNumberFormat="1" applyFont="1" applyBorder="1" applyAlignment="1">
      <alignment horizontal="righ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6" xfId="0" applyFill="1" applyBorder="1" applyAlignment="1">
      <alignment horizontal="center" vertical="center" wrapText="1"/>
    </xf>
    <xf numFmtId="0" fontId="0" fillId="0" borderId="6"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64" fontId="3" fillId="2" borderId="4" xfId="0" applyNumberFormat="1" applyFont="1" applyFill="1" applyBorder="1" applyAlignment="1">
      <alignment horizontal="right" vertical="center"/>
    </xf>
    <xf numFmtId="164" fontId="3" fillId="2" borderId="5" xfId="0" applyNumberFormat="1" applyFont="1" applyFill="1" applyBorder="1" applyAlignment="1">
      <alignment horizontal="right" vertical="center"/>
    </xf>
    <xf numFmtId="4" fontId="3" fillId="2" borderId="4" xfId="0" applyNumberFormat="1" applyFont="1" applyFill="1" applyBorder="1" applyAlignment="1">
      <alignment horizontal="right" wrapText="1"/>
    </xf>
    <xf numFmtId="0" fontId="3" fillId="2" borderId="5" xfId="0" applyFont="1" applyFill="1" applyBorder="1" applyAlignment="1">
      <alignment horizontal="right" wrapText="1"/>
    </xf>
    <xf numFmtId="4" fontId="0" fillId="2" borderId="4" xfId="0" applyNumberFormat="1" applyFill="1" applyBorder="1" applyAlignment="1">
      <alignment horizontal="right" vertical="center" wrapText="1"/>
    </xf>
    <xf numFmtId="4" fontId="0" fillId="2" borderId="5" xfId="0" applyNumberFormat="1" applyFill="1" applyBorder="1" applyAlignment="1">
      <alignment horizontal="right" vertical="center" wrapText="1"/>
    </xf>
    <xf numFmtId="4" fontId="3" fillId="2" borderId="4" xfId="0" applyNumberFormat="1"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4" fontId="0" fillId="2" borderId="6" xfId="0" applyNumberFormat="1" applyFill="1" applyBorder="1" applyAlignment="1">
      <alignment horizontal="right" vertical="center" wrapText="1"/>
    </xf>
    <xf numFmtId="0" fontId="3" fillId="0" borderId="1" xfId="0" applyFont="1" applyBorder="1" applyAlignment="1">
      <alignment horizontal="center" wrapText="1"/>
    </xf>
    <xf numFmtId="4" fontId="0" fillId="2" borderId="4" xfId="0" applyNumberFormat="1" applyFill="1" applyBorder="1" applyAlignment="1">
      <alignment horizontal="center" vertical="center" wrapText="1"/>
    </xf>
    <xf numFmtId="4" fontId="0" fillId="2" borderId="1" xfId="0" applyNumberFormat="1" applyFill="1" applyBorder="1" applyAlignment="1">
      <alignment horizontal="center" vertical="center" wrapText="1"/>
    </xf>
    <xf numFmtId="4" fontId="0" fillId="2" borderId="1" xfId="0" applyNumberFormat="1" applyFill="1" applyBorder="1" applyAlignment="1">
      <alignment horizontal="righ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wrapText="1"/>
    </xf>
    <xf numFmtId="4" fontId="0" fillId="2" borderId="8" xfId="0" applyNumberFormat="1" applyFill="1" applyBorder="1" applyAlignment="1">
      <alignment vertical="center"/>
    </xf>
    <xf numFmtId="4" fontId="0" fillId="2" borderId="1" xfId="0" applyNumberFormat="1" applyFill="1" applyBorder="1" applyAlignment="1">
      <alignment vertical="center"/>
    </xf>
    <xf numFmtId="4" fontId="0" fillId="2" borderId="5" xfId="0" applyNumberFormat="1" applyFill="1" applyBorder="1" applyAlignment="1">
      <alignment horizontal="center" vertical="center" wrapText="1"/>
    </xf>
    <xf numFmtId="4" fontId="3" fillId="2" borderId="4"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4" fontId="3" fillId="2" borderId="5"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4" fontId="7" fillId="0" borderId="6"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4" xfId="0" applyNumberFormat="1" applyFont="1" applyBorder="1" applyAlignment="1">
      <alignment vertical="center"/>
    </xf>
    <xf numFmtId="4" fontId="7" fillId="0" borderId="5" xfId="0" applyNumberFormat="1" applyFont="1" applyBorder="1" applyAlignment="1">
      <alignment vertical="center"/>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M250"/>
  <sheetViews>
    <sheetView tabSelected="1" topLeftCell="B1" zoomScale="87" zoomScaleNormal="87" workbookViewId="0">
      <pane xSplit="5" ySplit="6" topLeftCell="G239" activePane="bottomRight" state="frozen"/>
      <selection activeCell="B1" sqref="B1"/>
      <selection pane="topRight" activeCell="G1" sqref="G1"/>
      <selection pane="bottomLeft" activeCell="B7" sqref="B7"/>
      <selection pane="bottomRight" activeCell="E242" sqref="E242"/>
    </sheetView>
  </sheetViews>
  <sheetFormatPr defaultRowHeight="14.4" x14ac:dyDescent="0.3"/>
  <cols>
    <col min="2" max="2" width="6.6640625" customWidth="1"/>
    <col min="3" max="3" width="32.6640625" customWidth="1"/>
    <col min="4" max="4" width="10.88671875" customWidth="1"/>
    <col min="5" max="5" width="64.109375" style="7" customWidth="1"/>
    <col min="6" max="6" width="16.109375" style="5" customWidth="1"/>
    <col min="7" max="7" width="31.88671875" style="5" customWidth="1"/>
    <col min="8" max="8" width="16.44140625" customWidth="1"/>
    <col min="9" max="9" width="18.5546875" style="6" customWidth="1"/>
    <col min="10" max="10" width="20.33203125" style="58" customWidth="1"/>
    <col min="11" max="11" width="14.88671875" style="6" customWidth="1"/>
    <col min="12" max="12" width="15.109375" customWidth="1"/>
    <col min="13" max="13" width="17" style="5" customWidth="1"/>
  </cols>
  <sheetData>
    <row r="3" spans="2:13" x14ac:dyDescent="0.3">
      <c r="B3" s="1" t="s">
        <v>118</v>
      </c>
      <c r="C3" s="1"/>
    </row>
    <row r="4" spans="2:13" x14ac:dyDescent="0.3">
      <c r="M4" s="5" t="s">
        <v>36</v>
      </c>
    </row>
    <row r="5" spans="2:13" ht="31.5" customHeight="1" x14ac:dyDescent="0.3">
      <c r="B5" s="153" t="s">
        <v>22</v>
      </c>
      <c r="C5" s="154"/>
      <c r="D5" s="153" t="s">
        <v>23</v>
      </c>
      <c r="E5" s="154"/>
      <c r="F5" s="151" t="s">
        <v>24</v>
      </c>
      <c r="G5" s="151" t="s">
        <v>2</v>
      </c>
      <c r="H5" s="151" t="s">
        <v>3</v>
      </c>
      <c r="I5" s="151" t="s">
        <v>27</v>
      </c>
      <c r="J5" s="151" t="s">
        <v>34</v>
      </c>
      <c r="K5" s="151" t="s">
        <v>35</v>
      </c>
      <c r="L5" s="151" t="s">
        <v>0</v>
      </c>
      <c r="M5" s="151" t="s">
        <v>1</v>
      </c>
    </row>
    <row r="6" spans="2:13" ht="25.5" customHeight="1" x14ac:dyDescent="0.3">
      <c r="B6" s="77" t="s">
        <v>25</v>
      </c>
      <c r="C6" s="77" t="s">
        <v>26</v>
      </c>
      <c r="D6" s="77" t="s">
        <v>25</v>
      </c>
      <c r="E6" s="77" t="s">
        <v>26</v>
      </c>
      <c r="F6" s="152"/>
      <c r="G6" s="152"/>
      <c r="H6" s="152"/>
      <c r="I6" s="152"/>
      <c r="J6" s="152"/>
      <c r="K6" s="152"/>
      <c r="L6" s="152"/>
      <c r="M6" s="152"/>
    </row>
    <row r="7" spans="2:13" ht="32.25" customHeight="1" x14ac:dyDescent="0.3">
      <c r="B7" s="8">
        <v>7</v>
      </c>
      <c r="C7" s="8" t="s">
        <v>30</v>
      </c>
      <c r="D7" s="8">
        <v>7</v>
      </c>
      <c r="E7" s="8" t="s">
        <v>30</v>
      </c>
      <c r="F7" s="8">
        <v>161784</v>
      </c>
      <c r="G7" s="8" t="s">
        <v>4</v>
      </c>
      <c r="H7" s="8" t="s">
        <v>6</v>
      </c>
      <c r="I7" s="9">
        <f>J7</f>
        <v>1301827</v>
      </c>
      <c r="J7" s="9">
        <v>1301827</v>
      </c>
      <c r="K7" s="10" t="s">
        <v>5</v>
      </c>
      <c r="L7" s="11">
        <v>1</v>
      </c>
      <c r="M7" s="12">
        <v>45205</v>
      </c>
    </row>
    <row r="8" spans="2:13" ht="18" customHeight="1" x14ac:dyDescent="0.3">
      <c r="B8" s="134">
        <v>7</v>
      </c>
      <c r="C8" s="134" t="s">
        <v>30</v>
      </c>
      <c r="D8" s="8">
        <v>7</v>
      </c>
      <c r="E8" s="4" t="s">
        <v>30</v>
      </c>
      <c r="F8" s="134">
        <v>161784</v>
      </c>
      <c r="G8" s="130" t="s">
        <v>4</v>
      </c>
      <c r="H8" s="134" t="s">
        <v>7</v>
      </c>
      <c r="I8" s="142">
        <f>J8+J9</f>
        <v>6148404.4199999999</v>
      </c>
      <c r="J8" s="9">
        <v>5030869.71</v>
      </c>
      <c r="K8" s="10" t="s">
        <v>5</v>
      </c>
      <c r="L8" s="11">
        <v>2</v>
      </c>
      <c r="M8" s="12">
        <v>45223</v>
      </c>
    </row>
    <row r="9" spans="2:13" ht="33" customHeight="1" x14ac:dyDescent="0.3">
      <c r="B9" s="135"/>
      <c r="C9" s="135"/>
      <c r="D9" s="8">
        <v>7</v>
      </c>
      <c r="E9" s="4" t="s">
        <v>30</v>
      </c>
      <c r="F9" s="135"/>
      <c r="G9" s="130"/>
      <c r="H9" s="135"/>
      <c r="I9" s="143"/>
      <c r="J9" s="9">
        <v>1117534.71</v>
      </c>
      <c r="K9" s="10" t="s">
        <v>8</v>
      </c>
      <c r="L9" s="11">
        <v>3</v>
      </c>
      <c r="M9" s="12">
        <v>45223</v>
      </c>
    </row>
    <row r="10" spans="2:13" ht="48" customHeight="1" x14ac:dyDescent="0.3">
      <c r="B10" s="8">
        <v>7</v>
      </c>
      <c r="C10" s="8" t="s">
        <v>30</v>
      </c>
      <c r="D10" s="8">
        <v>7</v>
      </c>
      <c r="E10" s="8" t="s">
        <v>30</v>
      </c>
      <c r="F10" s="8">
        <v>161784</v>
      </c>
      <c r="G10" s="8" t="s">
        <v>4</v>
      </c>
      <c r="H10" s="8" t="s">
        <v>9</v>
      </c>
      <c r="I10" s="9">
        <f>J10</f>
        <v>1301827</v>
      </c>
      <c r="J10" s="9">
        <v>1301827</v>
      </c>
      <c r="K10" s="10" t="s">
        <v>5</v>
      </c>
      <c r="L10" s="11">
        <v>4</v>
      </c>
      <c r="M10" s="12">
        <v>45239</v>
      </c>
    </row>
    <row r="11" spans="2:13" ht="23.25" customHeight="1" x14ac:dyDescent="0.3">
      <c r="B11" s="134">
        <v>7</v>
      </c>
      <c r="C11" s="134" t="s">
        <v>30</v>
      </c>
      <c r="D11" s="14">
        <v>7</v>
      </c>
      <c r="E11" s="8" t="s">
        <v>30</v>
      </c>
      <c r="F11" s="134">
        <v>161784</v>
      </c>
      <c r="G11" s="130" t="s">
        <v>4</v>
      </c>
      <c r="H11" s="134" t="s">
        <v>10</v>
      </c>
      <c r="I11" s="142">
        <f>J11+J12</f>
        <v>331315.96000000002</v>
      </c>
      <c r="J11" s="9">
        <v>86344.52</v>
      </c>
      <c r="K11" s="10" t="s">
        <v>5</v>
      </c>
      <c r="L11" s="15">
        <v>1</v>
      </c>
      <c r="M11" s="12">
        <v>45316</v>
      </c>
    </row>
    <row r="12" spans="2:13" ht="21.75" customHeight="1" x14ac:dyDescent="0.3">
      <c r="B12" s="135"/>
      <c r="C12" s="135"/>
      <c r="D12" s="14">
        <v>7</v>
      </c>
      <c r="E12" s="8" t="s">
        <v>30</v>
      </c>
      <c r="F12" s="135"/>
      <c r="G12" s="130"/>
      <c r="H12" s="135"/>
      <c r="I12" s="143"/>
      <c r="J12" s="9">
        <v>244971.44</v>
      </c>
      <c r="K12" s="10" t="s">
        <v>8</v>
      </c>
      <c r="L12" s="15">
        <v>2</v>
      </c>
      <c r="M12" s="12">
        <v>45316</v>
      </c>
    </row>
    <row r="13" spans="2:13" ht="42.75" customHeight="1" x14ac:dyDescent="0.3">
      <c r="B13" s="11">
        <v>7</v>
      </c>
      <c r="C13" s="8" t="s">
        <v>30</v>
      </c>
      <c r="D13" s="8">
        <v>7</v>
      </c>
      <c r="E13" s="8" t="s">
        <v>30</v>
      </c>
      <c r="F13" s="8">
        <v>161784</v>
      </c>
      <c r="G13" s="8" t="s">
        <v>4</v>
      </c>
      <c r="H13" s="11" t="s">
        <v>11</v>
      </c>
      <c r="I13" s="16">
        <f>J13</f>
        <v>3460490</v>
      </c>
      <c r="J13" s="16">
        <v>3460490</v>
      </c>
      <c r="K13" s="15" t="s">
        <v>5</v>
      </c>
      <c r="L13" s="15">
        <v>3</v>
      </c>
      <c r="M13" s="17">
        <v>45323</v>
      </c>
    </row>
    <row r="14" spans="2:13" ht="48" customHeight="1" x14ac:dyDescent="0.3">
      <c r="B14" s="11">
        <v>7</v>
      </c>
      <c r="C14" s="8" t="s">
        <v>30</v>
      </c>
      <c r="D14" s="8">
        <v>7</v>
      </c>
      <c r="E14" s="8" t="s">
        <v>30</v>
      </c>
      <c r="F14" s="8">
        <v>161784</v>
      </c>
      <c r="G14" s="8" t="s">
        <v>4</v>
      </c>
      <c r="H14" s="15" t="s">
        <v>12</v>
      </c>
      <c r="I14" s="16">
        <f>J14</f>
        <v>2151538.5</v>
      </c>
      <c r="J14" s="16">
        <v>2151538.5</v>
      </c>
      <c r="K14" s="15" t="s">
        <v>5</v>
      </c>
      <c r="L14" s="15">
        <v>4</v>
      </c>
      <c r="M14" s="86">
        <v>45372</v>
      </c>
    </row>
    <row r="15" spans="2:13" ht="23.25" customHeight="1" x14ac:dyDescent="0.3">
      <c r="B15" s="144">
        <v>7</v>
      </c>
      <c r="C15" s="144" t="s">
        <v>30</v>
      </c>
      <c r="D15" s="11">
        <v>7</v>
      </c>
      <c r="E15" s="4" t="s">
        <v>30</v>
      </c>
      <c r="F15" s="144">
        <v>161784</v>
      </c>
      <c r="G15" s="130" t="s">
        <v>4</v>
      </c>
      <c r="H15" s="144" t="s">
        <v>13</v>
      </c>
      <c r="I15" s="138">
        <f>J15+J16</f>
        <v>1784619.77</v>
      </c>
      <c r="J15" s="16">
        <v>997853.31</v>
      </c>
      <c r="K15" s="15" t="s">
        <v>5</v>
      </c>
      <c r="L15" s="11">
        <v>6</v>
      </c>
      <c r="M15" s="17">
        <v>45405</v>
      </c>
    </row>
    <row r="16" spans="2:13" x14ac:dyDescent="0.3">
      <c r="B16" s="145"/>
      <c r="C16" s="145"/>
      <c r="D16" s="11">
        <v>7</v>
      </c>
      <c r="E16" s="4" t="s">
        <v>30</v>
      </c>
      <c r="F16" s="145"/>
      <c r="G16" s="130"/>
      <c r="H16" s="145"/>
      <c r="I16" s="139"/>
      <c r="J16" s="16">
        <v>786766.46</v>
      </c>
      <c r="K16" s="15" t="s">
        <v>8</v>
      </c>
      <c r="L16" s="11">
        <v>7</v>
      </c>
      <c r="M16" s="17">
        <v>45405</v>
      </c>
    </row>
    <row r="17" spans="2:13" ht="42.75" customHeight="1" x14ac:dyDescent="0.3">
      <c r="B17" s="11">
        <v>7</v>
      </c>
      <c r="C17" s="8" t="s">
        <v>30</v>
      </c>
      <c r="D17" s="8">
        <v>7</v>
      </c>
      <c r="E17" s="8" t="s">
        <v>30</v>
      </c>
      <c r="F17" s="11">
        <v>161784</v>
      </c>
      <c r="G17" s="8" t="s">
        <v>4</v>
      </c>
      <c r="H17" s="11" t="s">
        <v>14</v>
      </c>
      <c r="I17" s="16">
        <f>J17</f>
        <v>1600000</v>
      </c>
      <c r="J17" s="16">
        <v>1600000</v>
      </c>
      <c r="K17" s="15" t="s">
        <v>5</v>
      </c>
      <c r="L17" s="11">
        <v>8</v>
      </c>
      <c r="M17" s="17">
        <v>45405</v>
      </c>
    </row>
    <row r="18" spans="2:13" ht="22.5" customHeight="1" x14ac:dyDescent="0.3">
      <c r="B18" s="134">
        <v>7</v>
      </c>
      <c r="C18" s="134" t="s">
        <v>30</v>
      </c>
      <c r="D18" s="8">
        <v>7</v>
      </c>
      <c r="E18" s="8" t="s">
        <v>30</v>
      </c>
      <c r="F18" s="144">
        <v>161784</v>
      </c>
      <c r="G18" s="130" t="s">
        <v>4</v>
      </c>
      <c r="H18" s="144" t="s">
        <v>15</v>
      </c>
      <c r="I18" s="138">
        <f>J18+J19</f>
        <v>4035540.0700000003</v>
      </c>
      <c r="J18" s="16">
        <v>3190209.06</v>
      </c>
      <c r="K18" s="15" t="s">
        <v>5</v>
      </c>
      <c r="L18" s="11">
        <v>9</v>
      </c>
      <c r="M18" s="17">
        <v>45450</v>
      </c>
    </row>
    <row r="19" spans="2:13" ht="18" customHeight="1" x14ac:dyDescent="0.3">
      <c r="B19" s="135"/>
      <c r="C19" s="135"/>
      <c r="D19" s="8">
        <v>7</v>
      </c>
      <c r="E19" s="8" t="s">
        <v>30</v>
      </c>
      <c r="F19" s="145"/>
      <c r="G19" s="130"/>
      <c r="H19" s="145"/>
      <c r="I19" s="139"/>
      <c r="J19" s="16">
        <v>845331.01</v>
      </c>
      <c r="K19" s="15" t="s">
        <v>8</v>
      </c>
      <c r="L19" s="11">
        <v>10</v>
      </c>
      <c r="M19" s="17">
        <v>45450</v>
      </c>
    </row>
    <row r="20" spans="2:13" ht="34.5" customHeight="1" x14ac:dyDescent="0.3">
      <c r="B20" s="11">
        <v>7</v>
      </c>
      <c r="C20" s="8" t="s">
        <v>30</v>
      </c>
      <c r="D20" s="11">
        <v>7</v>
      </c>
      <c r="E20" s="8" t="s">
        <v>30</v>
      </c>
      <c r="F20" s="11">
        <v>161784</v>
      </c>
      <c r="G20" s="8" t="s">
        <v>4</v>
      </c>
      <c r="H20" s="11" t="s">
        <v>16</v>
      </c>
      <c r="I20" s="16">
        <f>J20</f>
        <v>3460490</v>
      </c>
      <c r="J20" s="16">
        <v>3460490</v>
      </c>
      <c r="K20" s="15" t="s">
        <v>5</v>
      </c>
      <c r="L20" s="11">
        <v>11</v>
      </c>
      <c r="M20" s="17">
        <v>45450</v>
      </c>
    </row>
    <row r="21" spans="2:13" ht="30" customHeight="1" x14ac:dyDescent="0.3">
      <c r="B21" s="144">
        <v>7</v>
      </c>
      <c r="C21" s="144" t="s">
        <v>30</v>
      </c>
      <c r="D21" s="8">
        <v>7</v>
      </c>
      <c r="E21" s="4" t="s">
        <v>30</v>
      </c>
      <c r="F21" s="144">
        <v>161784</v>
      </c>
      <c r="G21" s="147" t="s">
        <v>4</v>
      </c>
      <c r="H21" s="144" t="s">
        <v>17</v>
      </c>
      <c r="I21" s="138">
        <f>J21+J22</f>
        <v>2004148.13</v>
      </c>
      <c r="J21" s="16">
        <v>1184452.4099999999</v>
      </c>
      <c r="K21" s="15" t="s">
        <v>5</v>
      </c>
      <c r="L21" s="11">
        <v>12</v>
      </c>
      <c r="M21" s="17">
        <v>45516</v>
      </c>
    </row>
    <row r="22" spans="2:13" ht="25.5" customHeight="1" x14ac:dyDescent="0.3">
      <c r="B22" s="145"/>
      <c r="C22" s="145"/>
      <c r="D22" s="8">
        <v>7</v>
      </c>
      <c r="E22" s="4" t="s">
        <v>30</v>
      </c>
      <c r="F22" s="145"/>
      <c r="G22" s="147"/>
      <c r="H22" s="145"/>
      <c r="I22" s="139"/>
      <c r="J22" s="16">
        <v>819695.72</v>
      </c>
      <c r="K22" s="15" t="s">
        <v>8</v>
      </c>
      <c r="L22" s="11">
        <v>13</v>
      </c>
      <c r="M22" s="17">
        <v>45516</v>
      </c>
    </row>
    <row r="23" spans="2:13" ht="28.8" x14ac:dyDescent="0.3">
      <c r="B23" s="11">
        <v>7</v>
      </c>
      <c r="C23" s="8" t="s">
        <v>30</v>
      </c>
      <c r="D23" s="11">
        <v>7</v>
      </c>
      <c r="E23" s="8" t="s">
        <v>30</v>
      </c>
      <c r="F23" s="11">
        <v>161784</v>
      </c>
      <c r="G23" s="11" t="s">
        <v>4</v>
      </c>
      <c r="H23" s="11" t="s">
        <v>18</v>
      </c>
      <c r="I23" s="16">
        <f>J23</f>
        <v>3905625.7</v>
      </c>
      <c r="J23" s="16">
        <v>3905625.7</v>
      </c>
      <c r="K23" s="15" t="s">
        <v>5</v>
      </c>
      <c r="L23" s="11">
        <v>14</v>
      </c>
      <c r="M23" s="17">
        <v>45526</v>
      </c>
    </row>
    <row r="24" spans="2:13" ht="84" customHeight="1" x14ac:dyDescent="0.3">
      <c r="B24" s="134">
        <v>2</v>
      </c>
      <c r="C24" s="109" t="s">
        <v>31</v>
      </c>
      <c r="D24" s="19" t="s">
        <v>19</v>
      </c>
      <c r="E24" s="20" t="s">
        <v>43</v>
      </c>
      <c r="F24" s="134">
        <v>302421</v>
      </c>
      <c r="G24" s="130" t="s">
        <v>88</v>
      </c>
      <c r="H24" s="134" t="s">
        <v>20</v>
      </c>
      <c r="I24" s="142">
        <f>J24+J25</f>
        <v>90497.12</v>
      </c>
      <c r="J24" s="21">
        <v>78492.399999999994</v>
      </c>
      <c r="K24" s="10" t="s">
        <v>5</v>
      </c>
      <c r="L24" s="8">
        <v>15</v>
      </c>
      <c r="M24" s="12">
        <v>45537</v>
      </c>
    </row>
    <row r="25" spans="2:13" ht="72" customHeight="1" x14ac:dyDescent="0.3">
      <c r="B25" s="135"/>
      <c r="C25" s="110"/>
      <c r="D25" s="19" t="s">
        <v>19</v>
      </c>
      <c r="E25" s="20" t="s">
        <v>44</v>
      </c>
      <c r="F25" s="135"/>
      <c r="G25" s="130"/>
      <c r="H25" s="135"/>
      <c r="I25" s="143"/>
      <c r="J25" s="9">
        <v>12004.72</v>
      </c>
      <c r="K25" s="10" t="s">
        <v>8</v>
      </c>
      <c r="L25" s="10">
        <v>16</v>
      </c>
      <c r="M25" s="23">
        <v>45537</v>
      </c>
    </row>
    <row r="26" spans="2:13" ht="75.599999999999994" customHeight="1" x14ac:dyDescent="0.3">
      <c r="B26" s="134">
        <v>4</v>
      </c>
      <c r="C26" s="109" t="s">
        <v>32</v>
      </c>
      <c r="D26" s="24" t="s">
        <v>21</v>
      </c>
      <c r="E26" s="18" t="s">
        <v>38</v>
      </c>
      <c r="F26" s="134">
        <v>302314</v>
      </c>
      <c r="G26" s="130" t="s">
        <v>93</v>
      </c>
      <c r="H26" s="134" t="s">
        <v>20</v>
      </c>
      <c r="I26" s="142">
        <f>J26+J27</f>
        <v>45464353.409999996</v>
      </c>
      <c r="J26" s="9">
        <v>39433367.759999998</v>
      </c>
      <c r="K26" s="10" t="s">
        <v>5</v>
      </c>
      <c r="L26" s="10">
        <v>17</v>
      </c>
      <c r="M26" s="23">
        <v>45560</v>
      </c>
    </row>
    <row r="27" spans="2:13" ht="74.400000000000006" customHeight="1" x14ac:dyDescent="0.3">
      <c r="B27" s="135"/>
      <c r="C27" s="110"/>
      <c r="D27" s="25" t="s">
        <v>21</v>
      </c>
      <c r="E27" s="18" t="s">
        <v>45</v>
      </c>
      <c r="F27" s="135"/>
      <c r="G27" s="130"/>
      <c r="H27" s="135"/>
      <c r="I27" s="143"/>
      <c r="J27" s="9">
        <v>6030985.6500000004</v>
      </c>
      <c r="K27" s="10" t="s">
        <v>8</v>
      </c>
      <c r="L27" s="10">
        <v>18</v>
      </c>
      <c r="M27" s="23">
        <v>45560</v>
      </c>
    </row>
    <row r="28" spans="2:13" s="6" customFormat="1" ht="79.95" customHeight="1" x14ac:dyDescent="0.3">
      <c r="B28" s="126">
        <v>2</v>
      </c>
      <c r="C28" s="109" t="s">
        <v>31</v>
      </c>
      <c r="D28" s="26" t="s">
        <v>19</v>
      </c>
      <c r="E28" s="20" t="s">
        <v>44</v>
      </c>
      <c r="F28" s="126">
        <v>318766</v>
      </c>
      <c r="G28" s="123" t="s">
        <v>89</v>
      </c>
      <c r="H28" s="126" t="s">
        <v>7</v>
      </c>
      <c r="I28" s="140">
        <v>146647.22</v>
      </c>
      <c r="J28" s="9">
        <v>117121.52</v>
      </c>
      <c r="K28" s="20" t="s">
        <v>5</v>
      </c>
      <c r="L28" s="28">
        <v>19</v>
      </c>
      <c r="M28" s="23">
        <v>45567</v>
      </c>
    </row>
    <row r="29" spans="2:13" ht="88.2" customHeight="1" x14ac:dyDescent="0.3">
      <c r="B29" s="132"/>
      <c r="C29" s="114"/>
      <c r="D29" s="26" t="s">
        <v>19</v>
      </c>
      <c r="E29" s="20" t="s">
        <v>44</v>
      </c>
      <c r="F29" s="132"/>
      <c r="G29" s="123"/>
      <c r="H29" s="132"/>
      <c r="I29" s="146"/>
      <c r="J29" s="9">
        <v>10072.5</v>
      </c>
      <c r="K29" s="27" t="s">
        <v>5</v>
      </c>
      <c r="L29" s="30">
        <v>20</v>
      </c>
      <c r="M29" s="12">
        <v>45567</v>
      </c>
    </row>
    <row r="30" spans="2:13" ht="72" customHeight="1" x14ac:dyDescent="0.3">
      <c r="B30" s="127"/>
      <c r="C30" s="110"/>
      <c r="D30" s="26" t="s">
        <v>19</v>
      </c>
      <c r="E30" s="20" t="s">
        <v>37</v>
      </c>
      <c r="F30" s="127"/>
      <c r="G30" s="123"/>
      <c r="H30" s="127"/>
      <c r="I30" s="141"/>
      <c r="J30" s="9">
        <v>19453.2</v>
      </c>
      <c r="K30" s="27" t="s">
        <v>8</v>
      </c>
      <c r="L30" s="30">
        <v>21</v>
      </c>
      <c r="M30" s="12">
        <v>45567</v>
      </c>
    </row>
    <row r="31" spans="2:13" ht="69.75" customHeight="1" x14ac:dyDescent="0.3">
      <c r="B31" s="29">
        <v>6</v>
      </c>
      <c r="C31" s="29" t="s">
        <v>33</v>
      </c>
      <c r="D31" s="31" t="s">
        <v>39</v>
      </c>
      <c r="E31" s="29" t="s">
        <v>46</v>
      </c>
      <c r="F31" s="29">
        <v>328494</v>
      </c>
      <c r="G31" s="29" t="s">
        <v>87</v>
      </c>
      <c r="H31" s="29" t="s">
        <v>28</v>
      </c>
      <c r="I31" s="62">
        <v>4187319.24</v>
      </c>
      <c r="J31" s="59">
        <v>4187319.24</v>
      </c>
      <c r="K31" s="27" t="s">
        <v>5</v>
      </c>
      <c r="L31" s="29">
        <v>22</v>
      </c>
      <c r="M31" s="32">
        <v>45581</v>
      </c>
    </row>
    <row r="32" spans="2:13" ht="102.75" customHeight="1" x14ac:dyDescent="0.3">
      <c r="B32" s="29">
        <v>2</v>
      </c>
      <c r="C32" s="33" t="s">
        <v>31</v>
      </c>
      <c r="D32" s="31" t="s">
        <v>19</v>
      </c>
      <c r="E32" s="27" t="s">
        <v>43</v>
      </c>
      <c r="F32" s="29">
        <v>328119</v>
      </c>
      <c r="G32" s="29" t="s">
        <v>71</v>
      </c>
      <c r="H32" s="29" t="s">
        <v>28</v>
      </c>
      <c r="I32" s="62">
        <v>3417086.21</v>
      </c>
      <c r="J32" s="59">
        <v>3417086.21</v>
      </c>
      <c r="K32" s="27" t="s">
        <v>5</v>
      </c>
      <c r="L32" s="29">
        <v>23</v>
      </c>
      <c r="M32" s="32">
        <v>45581</v>
      </c>
    </row>
    <row r="33" spans="2:13" ht="31.5" customHeight="1" x14ac:dyDescent="0.3">
      <c r="B33" s="111">
        <v>7</v>
      </c>
      <c r="C33" s="134" t="s">
        <v>30</v>
      </c>
      <c r="D33" s="29">
        <v>7</v>
      </c>
      <c r="E33" s="8" t="s">
        <v>30</v>
      </c>
      <c r="F33" s="111">
        <v>161784</v>
      </c>
      <c r="G33" s="130" t="s">
        <v>4</v>
      </c>
      <c r="H33" s="34" t="s">
        <v>29</v>
      </c>
      <c r="I33" s="140">
        <v>1610296.25</v>
      </c>
      <c r="J33" s="59">
        <v>782907.97</v>
      </c>
      <c r="K33" s="27" t="s">
        <v>5</v>
      </c>
      <c r="L33" s="29">
        <v>24</v>
      </c>
      <c r="M33" s="32">
        <v>45582</v>
      </c>
    </row>
    <row r="34" spans="2:13" ht="34.5" customHeight="1" x14ac:dyDescent="0.3">
      <c r="B34" s="112"/>
      <c r="C34" s="135"/>
      <c r="D34" s="29">
        <v>7</v>
      </c>
      <c r="E34" s="8" t="s">
        <v>30</v>
      </c>
      <c r="F34" s="112"/>
      <c r="G34" s="130"/>
      <c r="H34" s="34" t="s">
        <v>29</v>
      </c>
      <c r="I34" s="141"/>
      <c r="J34" s="59">
        <v>827388.28</v>
      </c>
      <c r="K34" s="27" t="s">
        <v>8</v>
      </c>
      <c r="L34" s="29">
        <v>25</v>
      </c>
      <c r="M34" s="32">
        <v>45582</v>
      </c>
    </row>
    <row r="35" spans="2:13" ht="89.25" customHeight="1" x14ac:dyDescent="0.3">
      <c r="B35" s="111">
        <v>2</v>
      </c>
      <c r="C35" s="131" t="s">
        <v>31</v>
      </c>
      <c r="D35" s="19" t="s">
        <v>19</v>
      </c>
      <c r="E35" s="27" t="s">
        <v>44</v>
      </c>
      <c r="F35" s="111">
        <v>318461</v>
      </c>
      <c r="G35" s="121" t="s">
        <v>93</v>
      </c>
      <c r="H35" s="111" t="s">
        <v>20</v>
      </c>
      <c r="I35" s="140">
        <v>642974.36</v>
      </c>
      <c r="J35" s="9">
        <v>557681.85</v>
      </c>
      <c r="K35" s="27" t="s">
        <v>5</v>
      </c>
      <c r="L35" s="29">
        <v>26</v>
      </c>
      <c r="M35" s="32">
        <v>45586</v>
      </c>
    </row>
    <row r="36" spans="2:13" ht="81" customHeight="1" thickBot="1" x14ac:dyDescent="0.35">
      <c r="B36" s="112"/>
      <c r="C36" s="131"/>
      <c r="D36" s="19" t="s">
        <v>19</v>
      </c>
      <c r="E36" s="27" t="s">
        <v>43</v>
      </c>
      <c r="F36" s="112"/>
      <c r="G36" s="121"/>
      <c r="H36" s="112"/>
      <c r="I36" s="141"/>
      <c r="J36" s="9">
        <v>85292.51</v>
      </c>
      <c r="K36" s="27" t="s">
        <v>8</v>
      </c>
      <c r="L36" s="29">
        <v>27</v>
      </c>
      <c r="M36" s="32">
        <v>45586</v>
      </c>
    </row>
    <row r="37" spans="2:13" ht="81" customHeight="1" x14ac:dyDescent="0.3">
      <c r="B37" s="111">
        <v>2</v>
      </c>
      <c r="C37" s="131" t="s">
        <v>31</v>
      </c>
      <c r="D37" s="18" t="s">
        <v>19</v>
      </c>
      <c r="E37" s="46" t="s">
        <v>44</v>
      </c>
      <c r="F37" s="155">
        <v>312787</v>
      </c>
      <c r="G37" s="130" t="s">
        <v>90</v>
      </c>
      <c r="H37" s="111" t="s">
        <v>40</v>
      </c>
      <c r="I37" s="158">
        <v>168515.9</v>
      </c>
      <c r="J37" s="60">
        <v>146161.75</v>
      </c>
      <c r="K37" s="20" t="s">
        <v>5</v>
      </c>
      <c r="L37" s="46">
        <v>28</v>
      </c>
      <c r="M37" s="51">
        <v>45589</v>
      </c>
    </row>
    <row r="38" spans="2:13" ht="81" customHeight="1" x14ac:dyDescent="0.3">
      <c r="B38" s="112"/>
      <c r="C38" s="131"/>
      <c r="D38" s="22" t="s">
        <v>19</v>
      </c>
      <c r="E38" s="29" t="s">
        <v>43</v>
      </c>
      <c r="F38" s="156"/>
      <c r="G38" s="130"/>
      <c r="H38" s="121"/>
      <c r="I38" s="159"/>
      <c r="J38" s="61">
        <v>22354.15</v>
      </c>
      <c r="K38" s="27" t="s">
        <v>8</v>
      </c>
      <c r="L38" s="29">
        <v>29</v>
      </c>
      <c r="M38" s="32">
        <v>45589</v>
      </c>
    </row>
    <row r="39" spans="2:13" ht="80.25" customHeight="1" x14ac:dyDescent="0.3">
      <c r="B39" s="35">
        <v>5</v>
      </c>
      <c r="C39" s="36" t="s">
        <v>47</v>
      </c>
      <c r="D39" s="31" t="s">
        <v>41</v>
      </c>
      <c r="E39" s="47" t="s">
        <v>42</v>
      </c>
      <c r="F39" s="35">
        <v>328340</v>
      </c>
      <c r="G39" s="2" t="s">
        <v>80</v>
      </c>
      <c r="H39" s="35" t="s">
        <v>28</v>
      </c>
      <c r="I39" s="64">
        <v>190000</v>
      </c>
      <c r="J39" s="54">
        <v>190000</v>
      </c>
      <c r="K39" s="47" t="s">
        <v>5</v>
      </c>
      <c r="L39" s="35">
        <v>30</v>
      </c>
      <c r="M39" s="52">
        <v>45590</v>
      </c>
    </row>
    <row r="40" spans="2:13" ht="81" customHeight="1" x14ac:dyDescent="0.3">
      <c r="B40" s="35">
        <v>3</v>
      </c>
      <c r="C40" s="36" t="s">
        <v>48</v>
      </c>
      <c r="D40" s="31" t="s">
        <v>49</v>
      </c>
      <c r="E40" s="29" t="s">
        <v>50</v>
      </c>
      <c r="F40" s="29">
        <v>328260</v>
      </c>
      <c r="G40" s="29" t="s">
        <v>87</v>
      </c>
      <c r="H40" s="29" t="s">
        <v>6</v>
      </c>
      <c r="I40" s="62">
        <v>10200000</v>
      </c>
      <c r="J40" s="62">
        <v>10200000</v>
      </c>
      <c r="K40" s="27" t="s">
        <v>5</v>
      </c>
      <c r="L40" s="29">
        <v>31</v>
      </c>
      <c r="M40" s="32">
        <v>45595</v>
      </c>
    </row>
    <row r="41" spans="2:13" ht="81" customHeight="1" x14ac:dyDescent="0.3">
      <c r="B41" s="35">
        <v>3</v>
      </c>
      <c r="C41" s="19" t="s">
        <v>48</v>
      </c>
      <c r="D41" s="31" t="s">
        <v>49</v>
      </c>
      <c r="E41" s="29" t="s">
        <v>50</v>
      </c>
      <c r="F41" s="29">
        <v>328257</v>
      </c>
      <c r="G41" s="29" t="s">
        <v>87</v>
      </c>
      <c r="H41" s="29" t="s">
        <v>6</v>
      </c>
      <c r="I41" s="62">
        <v>5310000</v>
      </c>
      <c r="J41" s="62">
        <v>5310000</v>
      </c>
      <c r="K41" s="27" t="s">
        <v>5</v>
      </c>
      <c r="L41" s="29">
        <v>32</v>
      </c>
      <c r="M41" s="32">
        <v>45595</v>
      </c>
    </row>
    <row r="42" spans="2:13" ht="81" customHeight="1" x14ac:dyDescent="0.3">
      <c r="B42" s="35">
        <v>6</v>
      </c>
      <c r="C42" s="36" t="s">
        <v>51</v>
      </c>
      <c r="D42" s="31" t="s">
        <v>39</v>
      </c>
      <c r="E42" s="29" t="s">
        <v>46</v>
      </c>
      <c r="F42" s="29">
        <v>328666</v>
      </c>
      <c r="G42" s="29" t="s">
        <v>52</v>
      </c>
      <c r="H42" s="29" t="s">
        <v>6</v>
      </c>
      <c r="I42" s="62">
        <v>3664000</v>
      </c>
      <c r="J42" s="62">
        <v>3664000</v>
      </c>
      <c r="K42" s="27" t="s">
        <v>5</v>
      </c>
      <c r="L42" s="29">
        <v>33</v>
      </c>
      <c r="M42" s="32">
        <v>45595</v>
      </c>
    </row>
    <row r="43" spans="2:13" ht="66.75" customHeight="1" x14ac:dyDescent="0.3">
      <c r="B43" s="35">
        <v>6</v>
      </c>
      <c r="C43" s="36" t="s">
        <v>51</v>
      </c>
      <c r="D43" s="31" t="s">
        <v>39</v>
      </c>
      <c r="E43" s="29" t="s">
        <v>46</v>
      </c>
      <c r="F43" s="29">
        <v>332936</v>
      </c>
      <c r="G43" s="29" t="s">
        <v>80</v>
      </c>
      <c r="H43" s="29" t="s">
        <v>28</v>
      </c>
      <c r="I43" s="62">
        <v>787400</v>
      </c>
      <c r="J43" s="62">
        <v>787400</v>
      </c>
      <c r="K43" s="27" t="s">
        <v>5</v>
      </c>
      <c r="L43" s="29">
        <v>34</v>
      </c>
      <c r="M43" s="32">
        <v>45596</v>
      </c>
    </row>
    <row r="44" spans="2:13" ht="66.75" customHeight="1" x14ac:dyDescent="0.3">
      <c r="B44" s="35">
        <v>5</v>
      </c>
      <c r="C44" s="36" t="s">
        <v>47</v>
      </c>
      <c r="D44" s="31" t="s">
        <v>53</v>
      </c>
      <c r="E44" s="29" t="s">
        <v>81</v>
      </c>
      <c r="F44" s="29">
        <v>328679</v>
      </c>
      <c r="G44" s="29" t="s">
        <v>91</v>
      </c>
      <c r="H44" s="29" t="s">
        <v>28</v>
      </c>
      <c r="I44" s="62">
        <v>1747759</v>
      </c>
      <c r="J44" s="62">
        <v>1747759</v>
      </c>
      <c r="K44" s="27" t="s">
        <v>5</v>
      </c>
      <c r="L44" s="29">
        <v>35</v>
      </c>
      <c r="M44" s="32">
        <v>45597</v>
      </c>
    </row>
    <row r="45" spans="2:13" ht="75.75" customHeight="1" x14ac:dyDescent="0.3">
      <c r="B45" s="35">
        <v>3</v>
      </c>
      <c r="C45" s="36" t="s">
        <v>48</v>
      </c>
      <c r="D45" s="31" t="s">
        <v>49</v>
      </c>
      <c r="E45" s="29" t="s">
        <v>50</v>
      </c>
      <c r="F45" s="29">
        <v>328262</v>
      </c>
      <c r="G45" s="29" t="s">
        <v>87</v>
      </c>
      <c r="H45" s="29" t="s">
        <v>6</v>
      </c>
      <c r="I45" s="62">
        <v>2358962.2799999998</v>
      </c>
      <c r="J45" s="62">
        <v>2358962.2799999998</v>
      </c>
      <c r="K45" s="27" t="s">
        <v>5</v>
      </c>
      <c r="L45" s="29">
        <v>36</v>
      </c>
      <c r="M45" s="32">
        <v>45597</v>
      </c>
    </row>
    <row r="46" spans="2:13" ht="81" customHeight="1" x14ac:dyDescent="0.3">
      <c r="B46" s="35">
        <v>2</v>
      </c>
      <c r="C46" s="36" t="s">
        <v>31</v>
      </c>
      <c r="D46" s="31" t="s">
        <v>19</v>
      </c>
      <c r="E46" s="29" t="s">
        <v>44</v>
      </c>
      <c r="F46" s="29">
        <v>328439</v>
      </c>
      <c r="G46" s="29" t="s">
        <v>56</v>
      </c>
      <c r="H46" s="29" t="s">
        <v>28</v>
      </c>
      <c r="I46" s="62">
        <v>649291.85</v>
      </c>
      <c r="J46" s="59">
        <v>649291.85</v>
      </c>
      <c r="K46" s="27" t="s">
        <v>5</v>
      </c>
      <c r="L46" s="29">
        <v>37</v>
      </c>
      <c r="M46" s="32">
        <v>45603</v>
      </c>
    </row>
    <row r="47" spans="2:13" ht="81" customHeight="1" x14ac:dyDescent="0.3">
      <c r="B47" s="121">
        <v>2</v>
      </c>
      <c r="C47" s="131" t="s">
        <v>31</v>
      </c>
      <c r="D47" s="19" t="s">
        <v>19</v>
      </c>
      <c r="E47" s="27" t="s">
        <v>44</v>
      </c>
      <c r="F47" s="121">
        <v>305708</v>
      </c>
      <c r="G47" s="121" t="s">
        <v>92</v>
      </c>
      <c r="H47" s="121" t="s">
        <v>54</v>
      </c>
      <c r="I47" s="150">
        <v>55977.599999999999</v>
      </c>
      <c r="J47" s="9">
        <v>48552</v>
      </c>
      <c r="K47" s="27" t="s">
        <v>5</v>
      </c>
      <c r="L47" s="29">
        <v>38</v>
      </c>
      <c r="M47" s="32">
        <v>45604</v>
      </c>
    </row>
    <row r="48" spans="2:13" ht="81" customHeight="1" x14ac:dyDescent="0.3">
      <c r="B48" s="112"/>
      <c r="C48" s="110"/>
      <c r="D48" s="22" t="s">
        <v>19</v>
      </c>
      <c r="E48" s="47" t="s">
        <v>43</v>
      </c>
      <c r="F48" s="112"/>
      <c r="G48" s="121"/>
      <c r="H48" s="112"/>
      <c r="I48" s="141"/>
      <c r="J48" s="55">
        <v>7425.6</v>
      </c>
      <c r="K48" s="47" t="s">
        <v>8</v>
      </c>
      <c r="L48" s="35">
        <v>39</v>
      </c>
      <c r="M48" s="52">
        <v>45604</v>
      </c>
    </row>
    <row r="49" spans="2:13" ht="81" customHeight="1" x14ac:dyDescent="0.3">
      <c r="B49" s="121">
        <v>2</v>
      </c>
      <c r="C49" s="131" t="s">
        <v>31</v>
      </c>
      <c r="D49" s="19" t="s">
        <v>19</v>
      </c>
      <c r="E49" s="27" t="s">
        <v>44</v>
      </c>
      <c r="F49" s="121">
        <v>312787</v>
      </c>
      <c r="G49" s="121" t="s">
        <v>90</v>
      </c>
      <c r="H49" s="121" t="s">
        <v>20</v>
      </c>
      <c r="I49" s="149">
        <v>55108.39</v>
      </c>
      <c r="J49" s="9">
        <v>47798.09</v>
      </c>
      <c r="K49" s="27" t="s">
        <v>5</v>
      </c>
      <c r="L49" s="29">
        <v>40</v>
      </c>
      <c r="M49" s="32">
        <v>45607</v>
      </c>
    </row>
    <row r="50" spans="2:13" ht="81" customHeight="1" x14ac:dyDescent="0.3">
      <c r="B50" s="112"/>
      <c r="C50" s="110"/>
      <c r="D50" s="37" t="s">
        <v>19</v>
      </c>
      <c r="E50" s="47" t="s">
        <v>44</v>
      </c>
      <c r="F50" s="112"/>
      <c r="G50" s="121"/>
      <c r="H50" s="112"/>
      <c r="I50" s="160"/>
      <c r="J50" s="55">
        <v>7310.3</v>
      </c>
      <c r="K50" s="47" t="s">
        <v>8</v>
      </c>
      <c r="L50" s="35">
        <v>41</v>
      </c>
      <c r="M50" s="52">
        <v>45607</v>
      </c>
    </row>
    <row r="51" spans="2:13" ht="81" customHeight="1" x14ac:dyDescent="0.3">
      <c r="B51" s="35">
        <v>5</v>
      </c>
      <c r="C51" s="36" t="s">
        <v>47</v>
      </c>
      <c r="D51" s="37" t="s">
        <v>53</v>
      </c>
      <c r="E51" s="35" t="s">
        <v>81</v>
      </c>
      <c r="F51" s="35">
        <v>329782</v>
      </c>
      <c r="G51" s="29" t="s">
        <v>55</v>
      </c>
      <c r="H51" s="35" t="s">
        <v>28</v>
      </c>
      <c r="I51" s="65">
        <v>1558973.5</v>
      </c>
      <c r="J51" s="54">
        <v>1558973.5</v>
      </c>
      <c r="K51" s="47" t="s">
        <v>5</v>
      </c>
      <c r="L51" s="35">
        <v>42</v>
      </c>
      <c r="M51" s="52">
        <v>45610</v>
      </c>
    </row>
    <row r="52" spans="2:13" ht="81" customHeight="1" x14ac:dyDescent="0.3">
      <c r="B52" s="35">
        <v>2</v>
      </c>
      <c r="C52" s="36" t="s">
        <v>31</v>
      </c>
      <c r="D52" s="37" t="s">
        <v>19</v>
      </c>
      <c r="E52" s="27" t="s">
        <v>43</v>
      </c>
      <c r="F52" s="35">
        <v>329336</v>
      </c>
      <c r="G52" s="29" t="s">
        <v>56</v>
      </c>
      <c r="H52" s="29" t="s">
        <v>28</v>
      </c>
      <c r="I52" s="65">
        <v>1718450.42</v>
      </c>
      <c r="J52" s="54">
        <v>1718450.42</v>
      </c>
      <c r="K52" s="27" t="s">
        <v>5</v>
      </c>
      <c r="L52" s="29">
        <v>43</v>
      </c>
      <c r="M52" s="32">
        <v>45610</v>
      </c>
    </row>
    <row r="53" spans="2:13" ht="81" customHeight="1" x14ac:dyDescent="0.3">
      <c r="B53" s="35">
        <v>2</v>
      </c>
      <c r="C53" s="36" t="s">
        <v>31</v>
      </c>
      <c r="D53" s="37" t="s">
        <v>19</v>
      </c>
      <c r="E53" s="27" t="s">
        <v>43</v>
      </c>
      <c r="F53" s="35">
        <v>328099</v>
      </c>
      <c r="G53" s="29" t="s">
        <v>56</v>
      </c>
      <c r="H53" s="29" t="s">
        <v>57</v>
      </c>
      <c r="I53" s="65">
        <v>2319879.16</v>
      </c>
      <c r="J53" s="54">
        <v>2319879.16</v>
      </c>
      <c r="K53" s="27" t="s">
        <v>5</v>
      </c>
      <c r="L53" s="29">
        <v>44</v>
      </c>
      <c r="M53" s="32">
        <v>45610</v>
      </c>
    </row>
    <row r="54" spans="2:13" ht="81" customHeight="1" x14ac:dyDescent="0.3">
      <c r="B54" s="35">
        <v>6</v>
      </c>
      <c r="C54" s="36" t="s">
        <v>51</v>
      </c>
      <c r="D54" s="37" t="s">
        <v>39</v>
      </c>
      <c r="E54" s="27" t="s">
        <v>63</v>
      </c>
      <c r="F54" s="35">
        <v>328464</v>
      </c>
      <c r="G54" s="29" t="s">
        <v>59</v>
      </c>
      <c r="H54" s="29" t="s">
        <v>28</v>
      </c>
      <c r="I54" s="65">
        <v>2477700.14</v>
      </c>
      <c r="J54" s="54">
        <v>2477700.14</v>
      </c>
      <c r="K54" s="27" t="s">
        <v>5</v>
      </c>
      <c r="L54" s="29">
        <v>45</v>
      </c>
      <c r="M54" s="32">
        <v>45611</v>
      </c>
    </row>
    <row r="55" spans="2:13" ht="81" customHeight="1" x14ac:dyDescent="0.3">
      <c r="B55" s="35">
        <v>6</v>
      </c>
      <c r="C55" s="36" t="s">
        <v>51</v>
      </c>
      <c r="D55" s="37" t="s">
        <v>39</v>
      </c>
      <c r="E55" s="27" t="s">
        <v>63</v>
      </c>
      <c r="F55" s="35">
        <v>328455</v>
      </c>
      <c r="G55" s="29" t="s">
        <v>60</v>
      </c>
      <c r="H55" s="29" t="s">
        <v>28</v>
      </c>
      <c r="I55" s="65">
        <v>2821409.42</v>
      </c>
      <c r="J55" s="54">
        <v>2821409.42</v>
      </c>
      <c r="K55" s="27" t="s">
        <v>5</v>
      </c>
      <c r="L55" s="29">
        <v>46</v>
      </c>
      <c r="M55" s="32">
        <v>45611</v>
      </c>
    </row>
    <row r="56" spans="2:13" ht="93.75" customHeight="1" x14ac:dyDescent="0.3">
      <c r="B56" s="121">
        <v>2</v>
      </c>
      <c r="C56" s="131" t="s">
        <v>31</v>
      </c>
      <c r="D56" s="19" t="s">
        <v>19</v>
      </c>
      <c r="E56" s="20" t="s">
        <v>62</v>
      </c>
      <c r="F56" s="111">
        <v>311384</v>
      </c>
      <c r="G56" s="121" t="s">
        <v>58</v>
      </c>
      <c r="H56" s="111" t="s">
        <v>40</v>
      </c>
      <c r="I56" s="148">
        <v>55394.5</v>
      </c>
      <c r="J56" s="53">
        <v>48046.25</v>
      </c>
      <c r="K56" s="20" t="s">
        <v>5</v>
      </c>
      <c r="L56" s="46">
        <v>47</v>
      </c>
      <c r="M56" s="51">
        <v>45611</v>
      </c>
    </row>
    <row r="57" spans="2:13" ht="89.25" customHeight="1" x14ac:dyDescent="0.3">
      <c r="B57" s="121"/>
      <c r="C57" s="131"/>
      <c r="D57" s="19" t="s">
        <v>19</v>
      </c>
      <c r="E57" s="27" t="s">
        <v>62</v>
      </c>
      <c r="F57" s="121"/>
      <c r="G57" s="121"/>
      <c r="H57" s="121"/>
      <c r="I57" s="149"/>
      <c r="J57" s="59">
        <v>7348.25</v>
      </c>
      <c r="K57" s="27" t="s">
        <v>8</v>
      </c>
      <c r="L57" s="29">
        <v>48</v>
      </c>
      <c r="M57" s="32">
        <v>45611</v>
      </c>
    </row>
    <row r="58" spans="2:13" ht="81" customHeight="1" x14ac:dyDescent="0.3">
      <c r="B58" s="35">
        <v>3</v>
      </c>
      <c r="C58" s="36" t="s">
        <v>48</v>
      </c>
      <c r="D58" s="37" t="s">
        <v>49</v>
      </c>
      <c r="E58" s="35" t="s">
        <v>50</v>
      </c>
      <c r="F58" s="35">
        <v>334039</v>
      </c>
      <c r="G58" s="29" t="s">
        <v>61</v>
      </c>
      <c r="H58" s="35" t="s">
        <v>28</v>
      </c>
      <c r="I58" s="54">
        <v>21333673</v>
      </c>
      <c r="J58" s="54">
        <v>21333673</v>
      </c>
      <c r="K58" s="47" t="s">
        <v>5</v>
      </c>
      <c r="L58" s="35">
        <v>49</v>
      </c>
      <c r="M58" s="52">
        <v>45611</v>
      </c>
    </row>
    <row r="59" spans="2:13" ht="78" customHeight="1" x14ac:dyDescent="0.3">
      <c r="B59" s="35">
        <v>7</v>
      </c>
      <c r="C59" s="36" t="s">
        <v>64</v>
      </c>
      <c r="D59" s="37" t="s">
        <v>65</v>
      </c>
      <c r="E59" s="8" t="s">
        <v>30</v>
      </c>
      <c r="F59" s="35">
        <v>161784</v>
      </c>
      <c r="G59" s="8" t="s">
        <v>4</v>
      </c>
      <c r="H59" s="29" t="s">
        <v>66</v>
      </c>
      <c r="I59" s="140">
        <v>2582482.9500000002</v>
      </c>
      <c r="J59" s="54">
        <v>2195110.5099999998</v>
      </c>
      <c r="K59" s="27" t="s">
        <v>5</v>
      </c>
      <c r="L59" s="29">
        <v>50</v>
      </c>
      <c r="M59" s="32">
        <v>45615</v>
      </c>
    </row>
    <row r="60" spans="2:13" ht="74.25" customHeight="1" x14ac:dyDescent="0.3">
      <c r="B60" s="35">
        <v>7</v>
      </c>
      <c r="C60" s="36" t="s">
        <v>64</v>
      </c>
      <c r="D60" s="37" t="s">
        <v>65</v>
      </c>
      <c r="E60" s="8" t="s">
        <v>30</v>
      </c>
      <c r="F60" s="35">
        <v>161784</v>
      </c>
      <c r="G60" s="8" t="s">
        <v>4</v>
      </c>
      <c r="H60" s="29" t="s">
        <v>66</v>
      </c>
      <c r="I60" s="141"/>
      <c r="J60" s="54">
        <v>387372.44</v>
      </c>
      <c r="K60" s="27" t="s">
        <v>8</v>
      </c>
      <c r="L60" s="29">
        <v>51</v>
      </c>
      <c r="M60" s="32">
        <v>45615</v>
      </c>
    </row>
    <row r="61" spans="2:13" ht="44.25" customHeight="1" x14ac:dyDescent="0.3">
      <c r="B61" s="35">
        <v>5</v>
      </c>
      <c r="C61" s="36" t="s">
        <v>47</v>
      </c>
      <c r="D61" s="37" t="s">
        <v>41</v>
      </c>
      <c r="E61" s="29" t="s">
        <v>42</v>
      </c>
      <c r="F61" s="35">
        <v>328274</v>
      </c>
      <c r="G61" s="29" t="s">
        <v>55</v>
      </c>
      <c r="H61" s="29" t="s">
        <v>28</v>
      </c>
      <c r="I61" s="59">
        <v>339470</v>
      </c>
      <c r="J61" s="54">
        <v>339470</v>
      </c>
      <c r="K61" s="27" t="s">
        <v>5</v>
      </c>
      <c r="L61" s="29">
        <v>52</v>
      </c>
      <c r="M61" s="32">
        <v>45615</v>
      </c>
    </row>
    <row r="62" spans="2:13" ht="44.25" customHeight="1" x14ac:dyDescent="0.3">
      <c r="B62" s="35">
        <v>6</v>
      </c>
      <c r="C62" s="36" t="s">
        <v>51</v>
      </c>
      <c r="D62" s="37" t="s">
        <v>39</v>
      </c>
      <c r="E62" s="27" t="s">
        <v>63</v>
      </c>
      <c r="F62" s="35">
        <v>329870</v>
      </c>
      <c r="G62" s="29" t="s">
        <v>74</v>
      </c>
      <c r="H62" s="29" t="s">
        <v>28</v>
      </c>
      <c r="I62" s="59">
        <v>3606617.64</v>
      </c>
      <c r="J62" s="59">
        <v>3606617.64</v>
      </c>
      <c r="K62" s="27" t="s">
        <v>5</v>
      </c>
      <c r="L62" s="29">
        <v>53</v>
      </c>
      <c r="M62" s="32">
        <v>45615</v>
      </c>
    </row>
    <row r="63" spans="2:13" ht="78" customHeight="1" x14ac:dyDescent="0.3">
      <c r="B63" s="35">
        <v>3</v>
      </c>
      <c r="C63" s="36" t="s">
        <v>48</v>
      </c>
      <c r="D63" s="37" t="s">
        <v>49</v>
      </c>
      <c r="E63" s="29" t="s">
        <v>50</v>
      </c>
      <c r="F63" s="35">
        <v>329904</v>
      </c>
      <c r="G63" s="29" t="s">
        <v>74</v>
      </c>
      <c r="H63" s="29" t="s">
        <v>28</v>
      </c>
      <c r="I63" s="59">
        <v>5906238.6399999997</v>
      </c>
      <c r="J63" s="59">
        <v>5906238.6399999997</v>
      </c>
      <c r="K63" s="27" t="s">
        <v>5</v>
      </c>
      <c r="L63" s="29">
        <v>54</v>
      </c>
      <c r="M63" s="32">
        <v>45615</v>
      </c>
    </row>
    <row r="64" spans="2:13" ht="58.5" customHeight="1" x14ac:dyDescent="0.3">
      <c r="B64" s="35">
        <v>6</v>
      </c>
      <c r="C64" s="36" t="s">
        <v>51</v>
      </c>
      <c r="D64" s="37" t="s">
        <v>39</v>
      </c>
      <c r="E64" s="27" t="s">
        <v>63</v>
      </c>
      <c r="F64" s="35">
        <v>329874</v>
      </c>
      <c r="G64" s="29" t="s">
        <v>74</v>
      </c>
      <c r="H64" s="29" t="s">
        <v>28</v>
      </c>
      <c r="I64" s="54">
        <v>5393355.4299999997</v>
      </c>
      <c r="J64" s="54">
        <v>5393355.4299999997</v>
      </c>
      <c r="K64" s="27" t="s">
        <v>5</v>
      </c>
      <c r="L64" s="29">
        <v>55</v>
      </c>
      <c r="M64" s="32">
        <v>45615</v>
      </c>
    </row>
    <row r="65" spans="2:13" ht="58.5" customHeight="1" x14ac:dyDescent="0.3">
      <c r="B65" s="35">
        <v>5</v>
      </c>
      <c r="C65" s="36" t="s">
        <v>47</v>
      </c>
      <c r="D65" s="37" t="s">
        <v>41</v>
      </c>
      <c r="E65" s="29" t="s">
        <v>42</v>
      </c>
      <c r="F65" s="35">
        <v>329505</v>
      </c>
      <c r="G65" s="29" t="s">
        <v>74</v>
      </c>
      <c r="H65" s="29" t="s">
        <v>28</v>
      </c>
      <c r="I65" s="54">
        <v>277871.27</v>
      </c>
      <c r="J65" s="54">
        <v>277871.27</v>
      </c>
      <c r="K65" s="27" t="s">
        <v>5</v>
      </c>
      <c r="L65" s="29">
        <v>56</v>
      </c>
      <c r="M65" s="32">
        <v>45615</v>
      </c>
    </row>
    <row r="66" spans="2:13" ht="58.5" customHeight="1" x14ac:dyDescent="0.3">
      <c r="B66" s="35">
        <v>6</v>
      </c>
      <c r="C66" s="36" t="s">
        <v>51</v>
      </c>
      <c r="D66" s="37" t="s">
        <v>39</v>
      </c>
      <c r="E66" s="27" t="s">
        <v>63</v>
      </c>
      <c r="F66" s="14">
        <v>328231</v>
      </c>
      <c r="G66" s="8" t="s">
        <v>67</v>
      </c>
      <c r="H66" s="29" t="s">
        <v>28</v>
      </c>
      <c r="I66" s="63">
        <v>903225.12</v>
      </c>
      <c r="J66" s="63">
        <v>903225.12</v>
      </c>
      <c r="K66" s="27" t="s">
        <v>5</v>
      </c>
      <c r="L66" s="43">
        <v>57</v>
      </c>
      <c r="M66" s="32">
        <v>45617</v>
      </c>
    </row>
    <row r="67" spans="2:13" ht="58.5" customHeight="1" x14ac:dyDescent="0.3">
      <c r="B67" s="35">
        <v>5</v>
      </c>
      <c r="C67" s="36" t="s">
        <v>47</v>
      </c>
      <c r="D67" s="37" t="s">
        <v>53</v>
      </c>
      <c r="E67" s="29" t="s">
        <v>81</v>
      </c>
      <c r="F67" s="14">
        <v>328175</v>
      </c>
      <c r="G67" s="8" t="s">
        <v>94</v>
      </c>
      <c r="H67" s="29" t="s">
        <v>28</v>
      </c>
      <c r="I67" s="63">
        <v>3908562</v>
      </c>
      <c r="J67" s="63">
        <v>3908562</v>
      </c>
      <c r="K67" s="27" t="s">
        <v>5</v>
      </c>
      <c r="L67" s="43">
        <v>58</v>
      </c>
      <c r="M67" s="32">
        <v>45617</v>
      </c>
    </row>
    <row r="68" spans="2:13" ht="85.5" customHeight="1" x14ac:dyDescent="0.3">
      <c r="B68" s="35">
        <v>2</v>
      </c>
      <c r="C68" s="33" t="s">
        <v>31</v>
      </c>
      <c r="D68" s="37" t="s">
        <v>19</v>
      </c>
      <c r="E68" s="27" t="s">
        <v>62</v>
      </c>
      <c r="F68" s="14">
        <v>331288</v>
      </c>
      <c r="G68" s="8" t="s">
        <v>95</v>
      </c>
      <c r="H68" s="29" t="s">
        <v>28</v>
      </c>
      <c r="I68" s="63">
        <v>2184661.61</v>
      </c>
      <c r="J68" s="63">
        <v>2184661.61</v>
      </c>
      <c r="K68" s="27" t="s">
        <v>5</v>
      </c>
      <c r="L68" s="43">
        <v>59</v>
      </c>
      <c r="M68" s="32">
        <v>45617</v>
      </c>
    </row>
    <row r="69" spans="2:13" ht="85.5" customHeight="1" x14ac:dyDescent="0.3">
      <c r="B69" s="35">
        <v>6</v>
      </c>
      <c r="C69" s="36" t="s">
        <v>51</v>
      </c>
      <c r="D69" s="37" t="s">
        <v>39</v>
      </c>
      <c r="E69" s="27" t="s">
        <v>63</v>
      </c>
      <c r="F69" s="14">
        <v>329586</v>
      </c>
      <c r="G69" s="8" t="s">
        <v>69</v>
      </c>
      <c r="H69" s="29" t="s">
        <v>28</v>
      </c>
      <c r="I69" s="63">
        <v>4560663</v>
      </c>
      <c r="J69" s="63">
        <v>4560663</v>
      </c>
      <c r="K69" s="27" t="s">
        <v>5</v>
      </c>
      <c r="L69" s="43">
        <v>60</v>
      </c>
      <c r="M69" s="32">
        <v>45622</v>
      </c>
    </row>
    <row r="70" spans="2:13" ht="85.5" customHeight="1" x14ac:dyDescent="0.3">
      <c r="B70" s="35">
        <v>2</v>
      </c>
      <c r="C70" s="33" t="s">
        <v>31</v>
      </c>
      <c r="D70" s="37" t="s">
        <v>19</v>
      </c>
      <c r="E70" s="20" t="s">
        <v>44</v>
      </c>
      <c r="F70" s="14">
        <v>331715</v>
      </c>
      <c r="G70" s="8" t="s">
        <v>95</v>
      </c>
      <c r="H70" s="29" t="s">
        <v>28</v>
      </c>
      <c r="I70" s="63">
        <v>1916682.12</v>
      </c>
      <c r="J70" s="63">
        <v>1916682.12</v>
      </c>
      <c r="K70" s="27" t="s">
        <v>5</v>
      </c>
      <c r="L70" s="43">
        <v>61</v>
      </c>
      <c r="M70" s="32">
        <v>45622</v>
      </c>
    </row>
    <row r="71" spans="2:13" ht="85.5" customHeight="1" x14ac:dyDescent="0.3">
      <c r="B71" s="35">
        <v>6</v>
      </c>
      <c r="C71" s="36" t="s">
        <v>51</v>
      </c>
      <c r="D71" s="37" t="s">
        <v>39</v>
      </c>
      <c r="E71" s="27" t="s">
        <v>63</v>
      </c>
      <c r="F71" s="14">
        <v>328405</v>
      </c>
      <c r="G71" s="8" t="s">
        <v>94</v>
      </c>
      <c r="H71" s="29" t="s">
        <v>28</v>
      </c>
      <c r="I71" s="63">
        <v>1261413.8799999999</v>
      </c>
      <c r="J71" s="63">
        <v>1261413.8799999999</v>
      </c>
      <c r="K71" s="27" t="s">
        <v>5</v>
      </c>
      <c r="L71" s="43">
        <v>62</v>
      </c>
      <c r="M71" s="12">
        <v>45625</v>
      </c>
    </row>
    <row r="72" spans="2:13" ht="85.5" customHeight="1" x14ac:dyDescent="0.3">
      <c r="B72" s="134">
        <v>4</v>
      </c>
      <c r="C72" s="109" t="s">
        <v>32</v>
      </c>
      <c r="D72" s="42" t="s">
        <v>21</v>
      </c>
      <c r="E72" s="18" t="s">
        <v>38</v>
      </c>
      <c r="F72" s="134">
        <v>302314</v>
      </c>
      <c r="G72" s="130" t="s">
        <v>96</v>
      </c>
      <c r="H72" s="8" t="s">
        <v>10</v>
      </c>
      <c r="I72" s="142">
        <f>J72+J73</f>
        <v>40162498.57</v>
      </c>
      <c r="J72" s="9">
        <v>34834820.189999998</v>
      </c>
      <c r="K72" s="10" t="s">
        <v>5</v>
      </c>
      <c r="L72" s="10">
        <v>63</v>
      </c>
      <c r="M72" s="23">
        <v>45635</v>
      </c>
    </row>
    <row r="73" spans="2:13" ht="85.5" customHeight="1" x14ac:dyDescent="0.3">
      <c r="B73" s="135"/>
      <c r="C73" s="110"/>
      <c r="D73" s="42" t="s">
        <v>21</v>
      </c>
      <c r="E73" s="18" t="s">
        <v>45</v>
      </c>
      <c r="F73" s="135"/>
      <c r="G73" s="130"/>
      <c r="H73" s="8" t="s">
        <v>10</v>
      </c>
      <c r="I73" s="143"/>
      <c r="J73" s="9">
        <v>5327678.38</v>
      </c>
      <c r="K73" s="10" t="s">
        <v>8</v>
      </c>
      <c r="L73" s="10">
        <v>64</v>
      </c>
      <c r="M73" s="23">
        <v>45635</v>
      </c>
    </row>
    <row r="74" spans="2:13" ht="85.5" customHeight="1" x14ac:dyDescent="0.3">
      <c r="B74" s="13">
        <v>2</v>
      </c>
      <c r="C74" s="33" t="s">
        <v>31</v>
      </c>
      <c r="D74" s="42" t="s">
        <v>19</v>
      </c>
      <c r="E74" s="27" t="s">
        <v>62</v>
      </c>
      <c r="F74" s="13">
        <v>328088</v>
      </c>
      <c r="G74" s="8" t="s">
        <v>70</v>
      </c>
      <c r="H74" s="29" t="s">
        <v>28</v>
      </c>
      <c r="I74" s="44">
        <v>318094.40000000002</v>
      </c>
      <c r="J74" s="9">
        <v>318094.40000000002</v>
      </c>
      <c r="K74" s="10" t="s">
        <v>5</v>
      </c>
      <c r="L74" s="45">
        <v>65</v>
      </c>
      <c r="M74" s="23">
        <v>45638</v>
      </c>
    </row>
    <row r="75" spans="2:13" ht="91.5" customHeight="1" x14ac:dyDescent="0.3">
      <c r="B75" s="13">
        <v>2</v>
      </c>
      <c r="C75" s="33" t="s">
        <v>31</v>
      </c>
      <c r="D75" s="42" t="s">
        <v>19</v>
      </c>
      <c r="E75" s="27" t="s">
        <v>62</v>
      </c>
      <c r="F75" s="13">
        <v>328366</v>
      </c>
      <c r="G75" s="8" t="s">
        <v>71</v>
      </c>
      <c r="H75" s="29" t="s">
        <v>28</v>
      </c>
      <c r="I75" s="44">
        <v>1467563.68</v>
      </c>
      <c r="J75" s="9">
        <v>1467563.68</v>
      </c>
      <c r="K75" s="10" t="s">
        <v>5</v>
      </c>
      <c r="L75" s="45">
        <v>66</v>
      </c>
      <c r="M75" s="23">
        <v>45638</v>
      </c>
    </row>
    <row r="76" spans="2:13" ht="85.5" customHeight="1" x14ac:dyDescent="0.3">
      <c r="B76" s="13">
        <v>5</v>
      </c>
      <c r="C76" s="36" t="s">
        <v>47</v>
      </c>
      <c r="D76" s="42" t="s">
        <v>53</v>
      </c>
      <c r="E76" s="29" t="s">
        <v>81</v>
      </c>
      <c r="F76" s="13">
        <v>328381</v>
      </c>
      <c r="G76" s="8" t="s">
        <v>61</v>
      </c>
      <c r="H76" s="29" t="s">
        <v>28</v>
      </c>
      <c r="I76" s="44">
        <v>1595768.57</v>
      </c>
      <c r="J76" s="9">
        <v>1595768.57</v>
      </c>
      <c r="K76" s="10" t="s">
        <v>5</v>
      </c>
      <c r="L76" s="45">
        <v>67</v>
      </c>
      <c r="M76" s="23">
        <v>45638</v>
      </c>
    </row>
    <row r="77" spans="2:13" ht="85.5" customHeight="1" x14ac:dyDescent="0.3">
      <c r="B77" s="13">
        <v>6</v>
      </c>
      <c r="C77" s="36" t="s">
        <v>51</v>
      </c>
      <c r="D77" s="42" t="s">
        <v>39</v>
      </c>
      <c r="E77" s="27" t="s">
        <v>63</v>
      </c>
      <c r="F77" s="13">
        <v>328141</v>
      </c>
      <c r="G77" s="8" t="s">
        <v>61</v>
      </c>
      <c r="H77" s="29" t="s">
        <v>28</v>
      </c>
      <c r="I77" s="44">
        <v>1480207.98</v>
      </c>
      <c r="J77" s="9">
        <v>1480207.98</v>
      </c>
      <c r="K77" s="10" t="s">
        <v>5</v>
      </c>
      <c r="L77" s="45">
        <v>68</v>
      </c>
      <c r="M77" s="23">
        <v>45638</v>
      </c>
    </row>
    <row r="78" spans="2:13" ht="85.5" customHeight="1" x14ac:dyDescent="0.3">
      <c r="B78" s="13">
        <v>2</v>
      </c>
      <c r="C78" s="33" t="s">
        <v>31</v>
      </c>
      <c r="D78" s="42" t="s">
        <v>19</v>
      </c>
      <c r="E78" s="27" t="s">
        <v>62</v>
      </c>
      <c r="F78" s="13">
        <v>328157</v>
      </c>
      <c r="G78" s="8" t="s">
        <v>72</v>
      </c>
      <c r="H78" s="29" t="s">
        <v>28</v>
      </c>
      <c r="I78" s="44">
        <v>1934672.29</v>
      </c>
      <c r="J78" s="9">
        <v>1934672.29</v>
      </c>
      <c r="K78" s="10" t="s">
        <v>5</v>
      </c>
      <c r="L78" s="45">
        <v>69</v>
      </c>
      <c r="M78" s="23">
        <v>45638</v>
      </c>
    </row>
    <row r="79" spans="2:13" ht="85.5" customHeight="1" x14ac:dyDescent="0.3">
      <c r="B79" s="13">
        <v>6</v>
      </c>
      <c r="C79" s="36" t="s">
        <v>51</v>
      </c>
      <c r="D79" s="42" t="s">
        <v>39</v>
      </c>
      <c r="E79" s="27" t="s">
        <v>63</v>
      </c>
      <c r="F79" s="13">
        <v>328152</v>
      </c>
      <c r="G79" s="8" t="s">
        <v>61</v>
      </c>
      <c r="H79" s="29" t="s">
        <v>28</v>
      </c>
      <c r="I79" s="63">
        <v>1734327.7</v>
      </c>
      <c r="J79" s="63">
        <v>1734327.7</v>
      </c>
      <c r="K79" s="10" t="s">
        <v>5</v>
      </c>
      <c r="L79" s="43">
        <v>70</v>
      </c>
      <c r="M79" s="23">
        <v>45639</v>
      </c>
    </row>
    <row r="80" spans="2:13" ht="85.5" customHeight="1" x14ac:dyDescent="0.3">
      <c r="B80" s="13">
        <v>6</v>
      </c>
      <c r="C80" s="36" t="s">
        <v>51</v>
      </c>
      <c r="D80" s="42" t="s">
        <v>39</v>
      </c>
      <c r="E80" s="27" t="s">
        <v>63</v>
      </c>
      <c r="F80" s="13">
        <v>329636</v>
      </c>
      <c r="G80" s="8" t="s">
        <v>75</v>
      </c>
      <c r="H80" s="29" t="s">
        <v>28</v>
      </c>
      <c r="I80" s="63">
        <v>1100000</v>
      </c>
      <c r="J80" s="63">
        <v>1100000</v>
      </c>
      <c r="K80" s="10" t="s">
        <v>5</v>
      </c>
      <c r="L80" s="43">
        <v>71</v>
      </c>
      <c r="M80" s="23">
        <v>45639</v>
      </c>
    </row>
    <row r="81" spans="2:13" ht="85.5" customHeight="1" x14ac:dyDescent="0.3">
      <c r="B81" s="13">
        <v>5</v>
      </c>
      <c r="C81" s="36" t="s">
        <v>47</v>
      </c>
      <c r="D81" s="42" t="s">
        <v>41</v>
      </c>
      <c r="E81" s="29" t="s">
        <v>42</v>
      </c>
      <c r="F81" s="13">
        <v>328619</v>
      </c>
      <c r="G81" s="8" t="s">
        <v>76</v>
      </c>
      <c r="H81" s="29" t="s">
        <v>28</v>
      </c>
      <c r="I81" s="63">
        <v>492113.47</v>
      </c>
      <c r="J81" s="63">
        <v>492113.47</v>
      </c>
      <c r="K81" s="10" t="s">
        <v>5</v>
      </c>
      <c r="L81" s="43">
        <v>72</v>
      </c>
      <c r="M81" s="23">
        <v>45642</v>
      </c>
    </row>
    <row r="82" spans="2:13" ht="85.5" customHeight="1" x14ac:dyDescent="0.3">
      <c r="B82" s="13">
        <v>3</v>
      </c>
      <c r="C82" s="36" t="s">
        <v>48</v>
      </c>
      <c r="D82" s="42" t="s">
        <v>49</v>
      </c>
      <c r="E82" s="29" t="s">
        <v>50</v>
      </c>
      <c r="F82" s="13">
        <v>328154</v>
      </c>
      <c r="G82" s="8" t="s">
        <v>76</v>
      </c>
      <c r="H82" s="29" t="s">
        <v>28</v>
      </c>
      <c r="I82" s="63">
        <v>3945493.94</v>
      </c>
      <c r="J82" s="63">
        <v>3945493.94</v>
      </c>
      <c r="K82" s="10" t="s">
        <v>5</v>
      </c>
      <c r="L82" s="43">
        <v>73</v>
      </c>
      <c r="M82" s="23">
        <v>45642</v>
      </c>
    </row>
    <row r="83" spans="2:13" ht="85.5" customHeight="1" x14ac:dyDescent="0.3">
      <c r="B83" s="13">
        <v>6</v>
      </c>
      <c r="C83" s="36" t="s">
        <v>51</v>
      </c>
      <c r="D83" s="42" t="s">
        <v>39</v>
      </c>
      <c r="E83" s="27" t="s">
        <v>63</v>
      </c>
      <c r="F83" s="13">
        <v>328182</v>
      </c>
      <c r="G83" s="8" t="s">
        <v>78</v>
      </c>
      <c r="H83" s="29" t="s">
        <v>57</v>
      </c>
      <c r="I83" s="63">
        <v>2348352.33</v>
      </c>
      <c r="J83" s="63">
        <v>2348352.33</v>
      </c>
      <c r="K83" s="10" t="s">
        <v>5</v>
      </c>
      <c r="L83" s="43">
        <v>74</v>
      </c>
      <c r="M83" s="23">
        <v>45644</v>
      </c>
    </row>
    <row r="84" spans="2:13" ht="85.5" customHeight="1" x14ac:dyDescent="0.3">
      <c r="B84" s="13">
        <v>6</v>
      </c>
      <c r="C84" s="36" t="s">
        <v>51</v>
      </c>
      <c r="D84" s="42" t="s">
        <v>39</v>
      </c>
      <c r="E84" s="27" t="s">
        <v>63</v>
      </c>
      <c r="F84" s="13">
        <v>328494</v>
      </c>
      <c r="G84" s="8" t="s">
        <v>77</v>
      </c>
      <c r="H84" s="29" t="s">
        <v>73</v>
      </c>
      <c r="I84" s="63">
        <v>507521.43</v>
      </c>
      <c r="J84" s="63">
        <v>507521.43</v>
      </c>
      <c r="K84" s="10" t="s">
        <v>8</v>
      </c>
      <c r="L84" s="43">
        <v>75</v>
      </c>
      <c r="M84" s="23">
        <v>45644</v>
      </c>
    </row>
    <row r="85" spans="2:13" ht="85.5" customHeight="1" x14ac:dyDescent="0.3">
      <c r="B85" s="13">
        <v>3</v>
      </c>
      <c r="C85" s="36" t="s">
        <v>48</v>
      </c>
      <c r="D85" s="42" t="s">
        <v>49</v>
      </c>
      <c r="E85" s="29" t="s">
        <v>50</v>
      </c>
      <c r="F85" s="13">
        <v>328160</v>
      </c>
      <c r="G85" s="8" t="s">
        <v>71</v>
      </c>
      <c r="H85" s="29" t="s">
        <v>57</v>
      </c>
      <c r="I85" s="63">
        <v>10000000</v>
      </c>
      <c r="J85" s="63">
        <v>10000000</v>
      </c>
      <c r="K85" s="10" t="s">
        <v>5</v>
      </c>
      <c r="L85" s="43">
        <v>76</v>
      </c>
      <c r="M85" s="23">
        <v>45649</v>
      </c>
    </row>
    <row r="86" spans="2:13" ht="85.5" customHeight="1" x14ac:dyDescent="0.3">
      <c r="B86" s="13">
        <v>6</v>
      </c>
      <c r="C86" s="109" t="s">
        <v>51</v>
      </c>
      <c r="D86" s="42" t="s">
        <v>39</v>
      </c>
      <c r="E86" s="27" t="s">
        <v>63</v>
      </c>
      <c r="F86" s="134">
        <v>328152</v>
      </c>
      <c r="G86" s="8" t="s">
        <v>61</v>
      </c>
      <c r="H86" s="29" t="s">
        <v>20</v>
      </c>
      <c r="I86" s="161">
        <v>112455.14</v>
      </c>
      <c r="J86" s="63">
        <v>36287.800000000003</v>
      </c>
      <c r="K86" s="10" t="s">
        <v>5</v>
      </c>
      <c r="L86" s="43">
        <v>77</v>
      </c>
      <c r="M86" s="23">
        <v>45649</v>
      </c>
    </row>
    <row r="87" spans="2:13" ht="85.5" customHeight="1" x14ac:dyDescent="0.3">
      <c r="B87" s="13">
        <v>6</v>
      </c>
      <c r="C87" s="114"/>
      <c r="D87" s="42" t="s">
        <v>39</v>
      </c>
      <c r="E87" s="27" t="s">
        <v>63</v>
      </c>
      <c r="F87" s="157"/>
      <c r="G87" s="8" t="s">
        <v>61</v>
      </c>
      <c r="H87" s="29" t="s">
        <v>20</v>
      </c>
      <c r="I87" s="162"/>
      <c r="J87" s="63">
        <v>61249.82</v>
      </c>
      <c r="K87" s="10" t="s">
        <v>5</v>
      </c>
      <c r="L87" s="43">
        <v>78</v>
      </c>
      <c r="M87" s="23">
        <v>45649</v>
      </c>
    </row>
    <row r="88" spans="2:13" ht="85.5" customHeight="1" x14ac:dyDescent="0.3">
      <c r="B88" s="13">
        <v>6</v>
      </c>
      <c r="C88" s="110"/>
      <c r="D88" s="42" t="s">
        <v>39</v>
      </c>
      <c r="E88" s="27" t="s">
        <v>63</v>
      </c>
      <c r="F88" s="135"/>
      <c r="G88" s="8" t="s">
        <v>61</v>
      </c>
      <c r="H88" s="29" t="s">
        <v>20</v>
      </c>
      <c r="I88" s="163"/>
      <c r="J88" s="63">
        <v>14917.52</v>
      </c>
      <c r="K88" s="10" t="s">
        <v>8</v>
      </c>
      <c r="L88" s="43">
        <v>79</v>
      </c>
      <c r="M88" s="23">
        <v>45649</v>
      </c>
    </row>
    <row r="89" spans="2:13" ht="85.5" customHeight="1" x14ac:dyDescent="0.3">
      <c r="B89" s="13">
        <v>3</v>
      </c>
      <c r="C89" s="109" t="s">
        <v>48</v>
      </c>
      <c r="D89" s="37" t="s">
        <v>49</v>
      </c>
      <c r="E89" s="29" t="s">
        <v>50</v>
      </c>
      <c r="F89" s="134">
        <v>328260</v>
      </c>
      <c r="G89" s="8" t="s">
        <v>77</v>
      </c>
      <c r="H89" s="29" t="s">
        <v>20</v>
      </c>
      <c r="I89" s="63">
        <v>2181209.92</v>
      </c>
      <c r="J89" s="63">
        <v>2181209.92</v>
      </c>
      <c r="K89" s="10" t="s">
        <v>5</v>
      </c>
      <c r="L89" s="43">
        <v>80</v>
      </c>
      <c r="M89" s="23">
        <v>45650</v>
      </c>
    </row>
    <row r="90" spans="2:13" ht="85.5" customHeight="1" x14ac:dyDescent="0.3">
      <c r="B90" s="13">
        <v>3</v>
      </c>
      <c r="C90" s="114"/>
      <c r="D90" s="37" t="s">
        <v>49</v>
      </c>
      <c r="E90" s="29" t="s">
        <v>50</v>
      </c>
      <c r="F90" s="157"/>
      <c r="G90" s="8" t="s">
        <v>77</v>
      </c>
      <c r="H90" s="29" t="s">
        <v>20</v>
      </c>
      <c r="I90" s="63">
        <v>2758962.56</v>
      </c>
      <c r="J90" s="63">
        <v>2758962.56</v>
      </c>
      <c r="K90" s="10" t="s">
        <v>5</v>
      </c>
      <c r="L90" s="43">
        <v>81</v>
      </c>
      <c r="M90" s="23">
        <v>45650</v>
      </c>
    </row>
    <row r="91" spans="2:13" ht="85.5" customHeight="1" x14ac:dyDescent="0.3">
      <c r="B91" s="13">
        <v>3</v>
      </c>
      <c r="C91" s="110"/>
      <c r="D91" s="37" t="s">
        <v>49</v>
      </c>
      <c r="E91" s="29" t="s">
        <v>50</v>
      </c>
      <c r="F91" s="135"/>
      <c r="G91" s="8" t="s">
        <v>77</v>
      </c>
      <c r="H91" s="29" t="s">
        <v>20</v>
      </c>
      <c r="I91" s="63">
        <v>2315555.79</v>
      </c>
      <c r="J91" s="63">
        <v>2315555.79</v>
      </c>
      <c r="K91" s="10" t="s">
        <v>8</v>
      </c>
      <c r="L91" s="43">
        <v>82</v>
      </c>
      <c r="M91" s="23">
        <v>45650</v>
      </c>
    </row>
    <row r="92" spans="2:13" ht="85.5" customHeight="1" x14ac:dyDescent="0.3">
      <c r="B92" s="13">
        <v>5</v>
      </c>
      <c r="C92" s="109" t="s">
        <v>47</v>
      </c>
      <c r="D92" s="42" t="s">
        <v>53</v>
      </c>
      <c r="E92" s="29" t="s">
        <v>81</v>
      </c>
      <c r="F92" s="134">
        <v>328381</v>
      </c>
      <c r="G92" s="8" t="s">
        <v>61</v>
      </c>
      <c r="H92" s="29" t="s">
        <v>20</v>
      </c>
      <c r="I92" s="63">
        <v>374774.18</v>
      </c>
      <c r="J92" s="63">
        <v>374774.18</v>
      </c>
      <c r="K92" s="10" t="s">
        <v>5</v>
      </c>
      <c r="L92" s="43">
        <v>83</v>
      </c>
      <c r="M92" s="23">
        <v>45650</v>
      </c>
    </row>
    <row r="93" spans="2:13" ht="85.5" customHeight="1" x14ac:dyDescent="0.3">
      <c r="B93" s="13">
        <v>5</v>
      </c>
      <c r="C93" s="110"/>
      <c r="D93" s="42" t="s">
        <v>53</v>
      </c>
      <c r="E93" s="29" t="s">
        <v>81</v>
      </c>
      <c r="F93" s="135"/>
      <c r="G93" s="8" t="s">
        <v>61</v>
      </c>
      <c r="H93" s="29" t="s">
        <v>20</v>
      </c>
      <c r="I93" s="63">
        <v>293005.27</v>
      </c>
      <c r="J93" s="63">
        <v>293005.27</v>
      </c>
      <c r="K93" s="10" t="s">
        <v>8</v>
      </c>
      <c r="L93" s="43">
        <v>84</v>
      </c>
      <c r="M93" s="23">
        <v>45650</v>
      </c>
    </row>
    <row r="94" spans="2:13" ht="71.25" customHeight="1" x14ac:dyDescent="0.3">
      <c r="B94" s="13">
        <v>7</v>
      </c>
      <c r="C94" s="19" t="s">
        <v>30</v>
      </c>
      <c r="D94" s="42" t="s">
        <v>65</v>
      </c>
      <c r="E94" s="19" t="s">
        <v>30</v>
      </c>
      <c r="F94" s="13">
        <v>338556</v>
      </c>
      <c r="G94" s="8" t="s">
        <v>4</v>
      </c>
      <c r="H94" s="29" t="s">
        <v>28</v>
      </c>
      <c r="I94" s="63">
        <v>12000000</v>
      </c>
      <c r="J94" s="63">
        <v>12000000</v>
      </c>
      <c r="K94" s="10" t="s">
        <v>5</v>
      </c>
      <c r="L94" s="43">
        <v>85</v>
      </c>
      <c r="M94" s="23">
        <v>45656</v>
      </c>
    </row>
    <row r="95" spans="2:13" ht="85.5" customHeight="1" x14ac:dyDescent="0.3">
      <c r="B95" s="13">
        <v>6</v>
      </c>
      <c r="C95" s="19" t="s">
        <v>51</v>
      </c>
      <c r="D95" s="42" t="s">
        <v>39</v>
      </c>
      <c r="E95" s="27" t="s">
        <v>63</v>
      </c>
      <c r="F95" s="8">
        <v>328201</v>
      </c>
      <c r="G95" s="48" t="s">
        <v>78</v>
      </c>
      <c r="H95" s="29" t="s">
        <v>28</v>
      </c>
      <c r="I95" s="63">
        <v>1918702.73</v>
      </c>
      <c r="J95" s="63">
        <v>1918702.73</v>
      </c>
      <c r="K95" s="10" t="s">
        <v>5</v>
      </c>
      <c r="L95" s="43">
        <v>86</v>
      </c>
      <c r="M95" s="23">
        <v>45656</v>
      </c>
    </row>
    <row r="96" spans="2:13" ht="85.5" customHeight="1" x14ac:dyDescent="0.3">
      <c r="B96" s="13">
        <v>2</v>
      </c>
      <c r="C96" s="109" t="s">
        <v>31</v>
      </c>
      <c r="D96" s="42" t="s">
        <v>19</v>
      </c>
      <c r="E96" s="27" t="s">
        <v>62</v>
      </c>
      <c r="F96" s="134">
        <v>318150</v>
      </c>
      <c r="G96" s="8" t="s">
        <v>79</v>
      </c>
      <c r="H96" s="29" t="s">
        <v>20</v>
      </c>
      <c r="I96" s="161">
        <v>281862.15999999997</v>
      </c>
      <c r="J96" s="63">
        <v>200060.14</v>
      </c>
      <c r="K96" s="56" t="s">
        <v>5</v>
      </c>
      <c r="L96" s="49">
        <v>87</v>
      </c>
      <c r="M96" s="23">
        <v>45656</v>
      </c>
    </row>
    <row r="97" spans="2:13" ht="85.5" customHeight="1" x14ac:dyDescent="0.3">
      <c r="B97" s="13">
        <v>2</v>
      </c>
      <c r="C97" s="114"/>
      <c r="D97" s="42" t="s">
        <v>19</v>
      </c>
      <c r="E97" s="27" t="s">
        <v>62</v>
      </c>
      <c r="F97" s="157"/>
      <c r="G97" s="8" t="s">
        <v>79</v>
      </c>
      <c r="H97" s="29" t="s">
        <v>20</v>
      </c>
      <c r="I97" s="162"/>
      <c r="J97" s="63">
        <v>44412.14</v>
      </c>
      <c r="K97" s="56" t="s">
        <v>5</v>
      </c>
      <c r="L97" s="49">
        <v>88</v>
      </c>
      <c r="M97" s="23">
        <v>45656</v>
      </c>
    </row>
    <row r="98" spans="2:13" ht="85.5" customHeight="1" x14ac:dyDescent="0.3">
      <c r="B98" s="13">
        <v>2</v>
      </c>
      <c r="C98" s="110"/>
      <c r="D98" s="42" t="s">
        <v>19</v>
      </c>
      <c r="E98" s="27" t="s">
        <v>62</v>
      </c>
      <c r="F98" s="135"/>
      <c r="G98" s="8" t="s">
        <v>79</v>
      </c>
      <c r="H98" s="29" t="s">
        <v>20</v>
      </c>
      <c r="I98" s="163"/>
      <c r="J98" s="63">
        <v>37389.879999999997</v>
      </c>
      <c r="K98" s="50" t="s">
        <v>8</v>
      </c>
      <c r="L98" s="49">
        <v>89</v>
      </c>
      <c r="M98" s="23">
        <v>45656</v>
      </c>
    </row>
    <row r="99" spans="2:13" ht="85.5" customHeight="1" x14ac:dyDescent="0.3">
      <c r="B99" s="13">
        <v>2</v>
      </c>
      <c r="C99" s="109" t="s">
        <v>31</v>
      </c>
      <c r="D99" s="42" t="s">
        <v>19</v>
      </c>
      <c r="E99" s="27" t="s">
        <v>62</v>
      </c>
      <c r="F99" s="134">
        <v>319809</v>
      </c>
      <c r="G99" s="8" t="s">
        <v>79</v>
      </c>
      <c r="H99" s="29" t="s">
        <v>20</v>
      </c>
      <c r="I99" s="161">
        <v>277794.36</v>
      </c>
      <c r="J99" s="63">
        <v>67333.009999999995</v>
      </c>
      <c r="K99" s="56" t="s">
        <v>5</v>
      </c>
      <c r="L99" s="45">
        <v>90</v>
      </c>
      <c r="M99" s="23">
        <v>45656</v>
      </c>
    </row>
    <row r="100" spans="2:13" ht="85.5" customHeight="1" x14ac:dyDescent="0.3">
      <c r="B100" s="13">
        <v>2</v>
      </c>
      <c r="C100" s="114"/>
      <c r="D100" s="42" t="s">
        <v>19</v>
      </c>
      <c r="E100" s="27" t="s">
        <v>62</v>
      </c>
      <c r="F100" s="157"/>
      <c r="G100" s="8" t="s">
        <v>79</v>
      </c>
      <c r="H100" s="29" t="s">
        <v>20</v>
      </c>
      <c r="I100" s="162"/>
      <c r="J100" s="63">
        <v>173611.07</v>
      </c>
      <c r="K100" s="56" t="s">
        <v>5</v>
      </c>
      <c r="L100" s="45">
        <v>91</v>
      </c>
      <c r="M100" s="23">
        <v>45656</v>
      </c>
    </row>
    <row r="101" spans="2:13" ht="85.5" customHeight="1" x14ac:dyDescent="0.3">
      <c r="B101" s="13">
        <v>2</v>
      </c>
      <c r="C101" s="110"/>
      <c r="D101" s="42" t="s">
        <v>19</v>
      </c>
      <c r="E101" s="27" t="s">
        <v>62</v>
      </c>
      <c r="F101" s="135"/>
      <c r="G101" s="8" t="s">
        <v>79</v>
      </c>
      <c r="H101" s="29" t="s">
        <v>20</v>
      </c>
      <c r="I101" s="163"/>
      <c r="J101" s="63">
        <v>36850.28</v>
      </c>
      <c r="K101" s="50" t="s">
        <v>8</v>
      </c>
      <c r="L101" s="45">
        <v>92</v>
      </c>
      <c r="M101" s="23">
        <v>45656</v>
      </c>
    </row>
    <row r="102" spans="2:13" ht="85.5" customHeight="1" x14ac:dyDescent="0.3">
      <c r="B102" s="13">
        <v>6</v>
      </c>
      <c r="C102" s="19" t="s">
        <v>51</v>
      </c>
      <c r="D102" s="42" t="s">
        <v>39</v>
      </c>
      <c r="E102" s="27" t="s">
        <v>63</v>
      </c>
      <c r="F102" s="8">
        <v>328329</v>
      </c>
      <c r="G102" s="8" t="s">
        <v>80</v>
      </c>
      <c r="H102" s="29" t="s">
        <v>28</v>
      </c>
      <c r="I102" s="63">
        <v>1059000</v>
      </c>
      <c r="J102" s="63">
        <v>1059000</v>
      </c>
      <c r="K102" s="50" t="s">
        <v>5</v>
      </c>
      <c r="L102" s="43">
        <v>93</v>
      </c>
      <c r="M102" s="23">
        <v>45656</v>
      </c>
    </row>
    <row r="103" spans="2:13" ht="85.5" customHeight="1" x14ac:dyDescent="0.3">
      <c r="B103" s="13">
        <v>6</v>
      </c>
      <c r="C103" s="19" t="s">
        <v>51</v>
      </c>
      <c r="D103" s="42" t="s">
        <v>39</v>
      </c>
      <c r="E103" s="27" t="s">
        <v>63</v>
      </c>
      <c r="F103" s="134">
        <v>328152</v>
      </c>
      <c r="G103" s="130" t="s">
        <v>61</v>
      </c>
      <c r="H103" s="29" t="s">
        <v>10</v>
      </c>
      <c r="I103" s="161">
        <v>121109.03</v>
      </c>
      <c r="J103" s="69">
        <v>105043.55</v>
      </c>
      <c r="K103" s="50" t="s">
        <v>5</v>
      </c>
      <c r="L103" s="43">
        <v>1</v>
      </c>
      <c r="M103" s="23">
        <v>45677</v>
      </c>
    </row>
    <row r="104" spans="2:13" ht="85.5" customHeight="1" x14ac:dyDescent="0.3">
      <c r="B104" s="13">
        <v>6</v>
      </c>
      <c r="C104" s="19" t="s">
        <v>51</v>
      </c>
      <c r="D104" s="42" t="s">
        <v>39</v>
      </c>
      <c r="E104" s="27" t="s">
        <v>63</v>
      </c>
      <c r="F104" s="135"/>
      <c r="G104" s="130"/>
      <c r="H104" s="29" t="s">
        <v>10</v>
      </c>
      <c r="I104" s="163"/>
      <c r="J104" s="69">
        <v>16065.48</v>
      </c>
      <c r="K104" s="50" t="s">
        <v>8</v>
      </c>
      <c r="L104" s="43">
        <v>2</v>
      </c>
      <c r="M104" s="23">
        <v>45677</v>
      </c>
    </row>
    <row r="105" spans="2:13" ht="85.5" customHeight="1" x14ac:dyDescent="0.3">
      <c r="B105" s="13">
        <v>5</v>
      </c>
      <c r="C105" s="19" t="s">
        <v>47</v>
      </c>
      <c r="D105" s="42" t="s">
        <v>53</v>
      </c>
      <c r="E105" s="27" t="s">
        <v>81</v>
      </c>
      <c r="F105" s="8">
        <v>328671</v>
      </c>
      <c r="G105" s="8" t="s">
        <v>82</v>
      </c>
      <c r="H105" s="29" t="s">
        <v>28</v>
      </c>
      <c r="I105" s="63">
        <v>793273</v>
      </c>
      <c r="J105" s="69">
        <v>793273</v>
      </c>
      <c r="K105" s="50" t="s">
        <v>5</v>
      </c>
      <c r="L105" s="43">
        <v>3</v>
      </c>
      <c r="M105" s="23">
        <v>45677</v>
      </c>
    </row>
    <row r="106" spans="2:13" ht="85.5" customHeight="1" x14ac:dyDescent="0.3">
      <c r="B106" s="134">
        <v>6</v>
      </c>
      <c r="C106" s="109" t="s">
        <v>51</v>
      </c>
      <c r="D106" s="42" t="s">
        <v>39</v>
      </c>
      <c r="E106" s="57" t="s">
        <v>63</v>
      </c>
      <c r="F106" s="4">
        <v>328141</v>
      </c>
      <c r="G106" s="130" t="s">
        <v>61</v>
      </c>
      <c r="H106" s="46" t="s">
        <v>20</v>
      </c>
      <c r="I106" s="161">
        <v>6270.68</v>
      </c>
      <c r="J106" s="69">
        <v>5438.85</v>
      </c>
      <c r="K106" s="50" t="s">
        <v>5</v>
      </c>
      <c r="L106" s="43">
        <v>4</v>
      </c>
      <c r="M106" s="23">
        <v>45677</v>
      </c>
    </row>
    <row r="107" spans="2:13" ht="85.5" customHeight="1" x14ac:dyDescent="0.3">
      <c r="B107" s="135"/>
      <c r="C107" s="110"/>
      <c r="D107" s="42" t="s">
        <v>39</v>
      </c>
      <c r="E107" s="20" t="s">
        <v>63</v>
      </c>
      <c r="F107" s="4">
        <v>328141</v>
      </c>
      <c r="G107" s="130"/>
      <c r="H107" s="46" t="s">
        <v>20</v>
      </c>
      <c r="I107" s="163"/>
      <c r="J107" s="69">
        <v>831.83</v>
      </c>
      <c r="K107" s="50" t="s">
        <v>8</v>
      </c>
      <c r="L107" s="43">
        <v>5</v>
      </c>
      <c r="M107" s="23">
        <v>45677</v>
      </c>
    </row>
    <row r="108" spans="2:13" ht="85.5" customHeight="1" x14ac:dyDescent="0.3">
      <c r="B108" s="134">
        <v>2</v>
      </c>
      <c r="C108" s="109" t="s">
        <v>31</v>
      </c>
      <c r="D108" s="42" t="s">
        <v>19</v>
      </c>
      <c r="E108" s="27" t="s">
        <v>62</v>
      </c>
      <c r="F108" s="130">
        <v>302804</v>
      </c>
      <c r="G108" s="130" t="s">
        <v>83</v>
      </c>
      <c r="H108" s="29" t="s">
        <v>40</v>
      </c>
      <c r="I108" s="164">
        <v>169682.1</v>
      </c>
      <c r="J108" s="69">
        <v>147173.25</v>
      </c>
      <c r="K108" s="50" t="s">
        <v>5</v>
      </c>
      <c r="L108" s="43">
        <v>6</v>
      </c>
      <c r="M108" s="23">
        <v>45679</v>
      </c>
    </row>
    <row r="109" spans="2:13" ht="85.5" customHeight="1" x14ac:dyDescent="0.3">
      <c r="B109" s="135"/>
      <c r="C109" s="110"/>
      <c r="D109" s="42" t="s">
        <v>19</v>
      </c>
      <c r="E109" s="27" t="s">
        <v>62</v>
      </c>
      <c r="F109" s="130"/>
      <c r="G109" s="130"/>
      <c r="H109" s="29" t="s">
        <v>40</v>
      </c>
      <c r="I109" s="163"/>
      <c r="J109" s="69">
        <v>22508.85</v>
      </c>
      <c r="K109" s="50" t="s">
        <v>8</v>
      </c>
      <c r="L109" s="43">
        <v>7</v>
      </c>
      <c r="M109" s="23">
        <v>45679</v>
      </c>
    </row>
    <row r="110" spans="2:13" ht="85.5" customHeight="1" x14ac:dyDescent="0.3">
      <c r="B110" s="13">
        <v>6</v>
      </c>
      <c r="C110" s="19" t="s">
        <v>51</v>
      </c>
      <c r="D110" s="42" t="s">
        <v>39</v>
      </c>
      <c r="E110" s="27" t="s">
        <v>63</v>
      </c>
      <c r="F110" s="8">
        <v>328155</v>
      </c>
      <c r="G110" s="8" t="s">
        <v>61</v>
      </c>
      <c r="H110" s="29" t="s">
        <v>28</v>
      </c>
      <c r="I110" s="63">
        <v>2146756.21</v>
      </c>
      <c r="J110" s="69">
        <v>2146756.21</v>
      </c>
      <c r="K110" s="50" t="s">
        <v>5</v>
      </c>
      <c r="L110" s="43">
        <v>8</v>
      </c>
      <c r="M110" s="23">
        <v>45679</v>
      </c>
    </row>
    <row r="111" spans="2:13" ht="85.5" customHeight="1" x14ac:dyDescent="0.3">
      <c r="B111" s="13">
        <v>3</v>
      </c>
      <c r="C111" s="19" t="s">
        <v>48</v>
      </c>
      <c r="D111" s="42" t="s">
        <v>49</v>
      </c>
      <c r="E111" s="29" t="s">
        <v>50</v>
      </c>
      <c r="F111" s="8">
        <v>328132</v>
      </c>
      <c r="G111" s="8" t="s">
        <v>84</v>
      </c>
      <c r="H111" s="29" t="s">
        <v>28</v>
      </c>
      <c r="I111" s="63">
        <v>14651000</v>
      </c>
      <c r="J111" s="69">
        <v>14651000</v>
      </c>
      <c r="K111" s="50" t="s">
        <v>5</v>
      </c>
      <c r="L111" s="43">
        <v>9</v>
      </c>
      <c r="M111" s="23">
        <v>45691</v>
      </c>
    </row>
    <row r="112" spans="2:13" ht="85.5" customHeight="1" x14ac:dyDescent="0.3">
      <c r="B112" s="13">
        <v>6</v>
      </c>
      <c r="C112" s="19" t="s">
        <v>51</v>
      </c>
      <c r="D112" s="42" t="s">
        <v>39</v>
      </c>
      <c r="E112" s="27" t="s">
        <v>63</v>
      </c>
      <c r="F112" s="8">
        <v>328141</v>
      </c>
      <c r="G112" s="8" t="s">
        <v>61</v>
      </c>
      <c r="H112" s="29" t="s">
        <v>10</v>
      </c>
      <c r="I112" s="136">
        <v>1952573.22</v>
      </c>
      <c r="J112" s="69">
        <v>1693558.4</v>
      </c>
      <c r="K112" s="50" t="s">
        <v>5</v>
      </c>
      <c r="L112" s="43">
        <v>10</v>
      </c>
      <c r="M112" s="23">
        <v>45699</v>
      </c>
    </row>
    <row r="113" spans="2:13" ht="85.5" customHeight="1" x14ac:dyDescent="0.3">
      <c r="B113" s="13">
        <v>6</v>
      </c>
      <c r="C113" s="19" t="s">
        <v>51</v>
      </c>
      <c r="D113" s="42" t="s">
        <v>39</v>
      </c>
      <c r="E113" s="27" t="s">
        <v>63</v>
      </c>
      <c r="F113" s="8">
        <v>328141</v>
      </c>
      <c r="G113" s="8" t="s">
        <v>61</v>
      </c>
      <c r="H113" s="29" t="s">
        <v>10</v>
      </c>
      <c r="I113" s="137"/>
      <c r="J113" s="69">
        <v>259014.82</v>
      </c>
      <c r="K113" s="50" t="s">
        <v>8</v>
      </c>
      <c r="L113" s="43">
        <v>11</v>
      </c>
      <c r="M113" s="23">
        <v>45699</v>
      </c>
    </row>
    <row r="114" spans="2:13" ht="52.5" customHeight="1" x14ac:dyDescent="0.3">
      <c r="B114" s="134">
        <v>7</v>
      </c>
      <c r="C114" s="109" t="s">
        <v>64</v>
      </c>
      <c r="D114" s="42" t="s">
        <v>65</v>
      </c>
      <c r="E114" s="109" t="s">
        <v>30</v>
      </c>
      <c r="F114" s="8">
        <v>338556</v>
      </c>
      <c r="G114" s="130" t="s">
        <v>4</v>
      </c>
      <c r="H114" s="29" t="s">
        <v>20</v>
      </c>
      <c r="I114" s="136">
        <v>2532588.29</v>
      </c>
      <c r="J114" s="69">
        <v>2152700.0499999998</v>
      </c>
      <c r="K114" s="50" t="s">
        <v>5</v>
      </c>
      <c r="L114" s="43">
        <v>12</v>
      </c>
      <c r="M114" s="23">
        <v>45714</v>
      </c>
    </row>
    <row r="115" spans="2:13" ht="51.75" customHeight="1" x14ac:dyDescent="0.3">
      <c r="B115" s="135"/>
      <c r="C115" s="110"/>
      <c r="D115" s="42" t="s">
        <v>65</v>
      </c>
      <c r="E115" s="110"/>
      <c r="F115" s="8">
        <v>338556</v>
      </c>
      <c r="G115" s="130"/>
      <c r="H115" s="29" t="s">
        <v>20</v>
      </c>
      <c r="I115" s="137"/>
      <c r="J115" s="69">
        <v>379888.24</v>
      </c>
      <c r="K115" s="50" t="s">
        <v>8</v>
      </c>
      <c r="L115" s="43">
        <v>13</v>
      </c>
      <c r="M115" s="23">
        <v>45714</v>
      </c>
    </row>
    <row r="116" spans="2:13" ht="85.5" customHeight="1" x14ac:dyDescent="0.3">
      <c r="B116" s="13">
        <v>2</v>
      </c>
      <c r="C116" s="18" t="s">
        <v>31</v>
      </c>
      <c r="D116" s="42" t="s">
        <v>19</v>
      </c>
      <c r="E116" s="27" t="s">
        <v>62</v>
      </c>
      <c r="F116" s="8">
        <v>302421</v>
      </c>
      <c r="G116" s="8" t="s">
        <v>109</v>
      </c>
      <c r="H116" s="29" t="s">
        <v>28</v>
      </c>
      <c r="I116" s="67">
        <v>723533</v>
      </c>
      <c r="J116" s="70">
        <v>723533</v>
      </c>
      <c r="K116" s="50" t="s">
        <v>5</v>
      </c>
      <c r="L116" s="43">
        <v>14</v>
      </c>
      <c r="M116" s="23">
        <v>45722</v>
      </c>
    </row>
    <row r="117" spans="2:13" ht="56.25" customHeight="1" x14ac:dyDescent="0.3">
      <c r="B117" s="134">
        <v>2</v>
      </c>
      <c r="C117" s="109" t="s">
        <v>31</v>
      </c>
      <c r="D117" s="42" t="s">
        <v>19</v>
      </c>
      <c r="E117" s="126" t="s">
        <v>62</v>
      </c>
      <c r="F117" s="8">
        <v>305102</v>
      </c>
      <c r="G117" s="130" t="s">
        <v>78</v>
      </c>
      <c r="H117" s="29" t="s">
        <v>20</v>
      </c>
      <c r="I117" s="136">
        <v>303947.7</v>
      </c>
      <c r="J117" s="69">
        <v>263628.11</v>
      </c>
      <c r="K117" s="50" t="s">
        <v>5</v>
      </c>
      <c r="L117" s="43">
        <v>15</v>
      </c>
      <c r="M117" s="23">
        <v>45722</v>
      </c>
    </row>
    <row r="118" spans="2:13" ht="45" customHeight="1" x14ac:dyDescent="0.3">
      <c r="B118" s="135"/>
      <c r="C118" s="110"/>
      <c r="D118" s="42" t="s">
        <v>19</v>
      </c>
      <c r="E118" s="127"/>
      <c r="F118" s="8">
        <v>305102</v>
      </c>
      <c r="G118" s="130"/>
      <c r="H118" s="29" t="s">
        <v>20</v>
      </c>
      <c r="I118" s="137"/>
      <c r="J118" s="69">
        <v>40319.589999999997</v>
      </c>
      <c r="K118" s="50" t="s">
        <v>8</v>
      </c>
      <c r="L118" s="43">
        <v>16</v>
      </c>
      <c r="M118" s="23">
        <v>45722</v>
      </c>
    </row>
    <row r="119" spans="2:13" ht="52.5" customHeight="1" x14ac:dyDescent="0.3">
      <c r="B119" s="134">
        <v>4</v>
      </c>
      <c r="C119" s="109" t="s">
        <v>32</v>
      </c>
      <c r="D119" s="42" t="s">
        <v>21</v>
      </c>
      <c r="E119" s="109" t="s">
        <v>38</v>
      </c>
      <c r="F119" s="8">
        <v>302314</v>
      </c>
      <c r="G119" s="130" t="s">
        <v>96</v>
      </c>
      <c r="H119" s="29" t="s">
        <v>85</v>
      </c>
      <c r="I119" s="136">
        <v>17049761.510000002</v>
      </c>
      <c r="J119" s="69">
        <v>14788058.460000001</v>
      </c>
      <c r="K119" s="50" t="s">
        <v>5</v>
      </c>
      <c r="L119" s="43">
        <v>17</v>
      </c>
      <c r="M119" s="23">
        <v>45722</v>
      </c>
    </row>
    <row r="120" spans="2:13" ht="40.5" customHeight="1" x14ac:dyDescent="0.3">
      <c r="B120" s="135"/>
      <c r="C120" s="110"/>
      <c r="D120" s="42" t="s">
        <v>21</v>
      </c>
      <c r="E120" s="110"/>
      <c r="F120" s="8">
        <v>302314</v>
      </c>
      <c r="G120" s="130"/>
      <c r="H120" s="29" t="s">
        <v>85</v>
      </c>
      <c r="I120" s="137"/>
      <c r="J120" s="69">
        <v>2261703.0499999998</v>
      </c>
      <c r="K120" s="50" t="s">
        <v>8</v>
      </c>
      <c r="L120" s="43">
        <v>18</v>
      </c>
      <c r="M120" s="23">
        <v>45722</v>
      </c>
    </row>
    <row r="121" spans="2:13" ht="56.25" customHeight="1" x14ac:dyDescent="0.3">
      <c r="B121" s="134">
        <v>2</v>
      </c>
      <c r="C121" s="109" t="s">
        <v>31</v>
      </c>
      <c r="D121" s="42" t="s">
        <v>19</v>
      </c>
      <c r="E121" s="109" t="s">
        <v>62</v>
      </c>
      <c r="F121" s="8">
        <v>328439</v>
      </c>
      <c r="G121" s="130" t="s">
        <v>56</v>
      </c>
      <c r="H121" s="29" t="s">
        <v>20</v>
      </c>
      <c r="I121" s="136">
        <v>1763833.41</v>
      </c>
      <c r="J121" s="69">
        <v>1529855.51</v>
      </c>
      <c r="K121" s="50" t="s">
        <v>5</v>
      </c>
      <c r="L121" s="43">
        <v>19</v>
      </c>
      <c r="M121" s="23">
        <v>45722</v>
      </c>
    </row>
    <row r="122" spans="2:13" ht="55.5" customHeight="1" x14ac:dyDescent="0.3">
      <c r="B122" s="135"/>
      <c r="C122" s="110"/>
      <c r="D122" s="42" t="s">
        <v>19</v>
      </c>
      <c r="E122" s="110"/>
      <c r="F122" s="8">
        <v>328439</v>
      </c>
      <c r="G122" s="130"/>
      <c r="H122" s="29" t="s">
        <v>20</v>
      </c>
      <c r="I122" s="137"/>
      <c r="J122" s="69">
        <v>233977.9</v>
      </c>
      <c r="K122" s="50" t="s">
        <v>8</v>
      </c>
      <c r="L122" s="43">
        <v>20</v>
      </c>
      <c r="M122" s="23">
        <v>45722</v>
      </c>
    </row>
    <row r="123" spans="2:13" ht="50.25" customHeight="1" x14ac:dyDescent="0.3">
      <c r="B123" s="134">
        <v>2</v>
      </c>
      <c r="C123" s="109" t="s">
        <v>31</v>
      </c>
      <c r="D123" s="42" t="s">
        <v>19</v>
      </c>
      <c r="E123" s="109" t="s">
        <v>62</v>
      </c>
      <c r="F123" s="8">
        <v>329336</v>
      </c>
      <c r="G123" s="130" t="s">
        <v>56</v>
      </c>
      <c r="H123" s="29" t="s">
        <v>20</v>
      </c>
      <c r="I123" s="136">
        <v>752967.96</v>
      </c>
      <c r="J123" s="69">
        <v>425126.74</v>
      </c>
      <c r="K123" s="50" t="s">
        <v>5</v>
      </c>
      <c r="L123" s="43">
        <v>21</v>
      </c>
      <c r="M123" s="23">
        <v>45722</v>
      </c>
    </row>
    <row r="124" spans="2:13" ht="55.5" customHeight="1" x14ac:dyDescent="0.3">
      <c r="B124" s="135"/>
      <c r="C124" s="110"/>
      <c r="D124" s="42" t="s">
        <v>19</v>
      </c>
      <c r="E124" s="110"/>
      <c r="F124" s="8">
        <v>329336</v>
      </c>
      <c r="G124" s="130"/>
      <c r="H124" s="29" t="s">
        <v>20</v>
      </c>
      <c r="I124" s="137"/>
      <c r="J124" s="69">
        <v>327841.21999999997</v>
      </c>
      <c r="K124" s="50" t="s">
        <v>8</v>
      </c>
      <c r="L124" s="43">
        <v>22</v>
      </c>
      <c r="M124" s="23">
        <v>45722</v>
      </c>
    </row>
    <row r="125" spans="2:13" ht="85.5" customHeight="1" x14ac:dyDescent="0.3">
      <c r="B125" s="4">
        <v>2</v>
      </c>
      <c r="C125" s="18" t="s">
        <v>31</v>
      </c>
      <c r="D125" s="42" t="s">
        <v>19</v>
      </c>
      <c r="E125" s="18" t="s">
        <v>62</v>
      </c>
      <c r="F125" s="8">
        <v>328099</v>
      </c>
      <c r="G125" s="8" t="s">
        <v>56</v>
      </c>
      <c r="H125" s="29" t="s">
        <v>20</v>
      </c>
      <c r="I125" s="66">
        <v>123829.7</v>
      </c>
      <c r="J125" s="69">
        <v>123829.7</v>
      </c>
      <c r="K125" s="50" t="s">
        <v>8</v>
      </c>
      <c r="L125" s="43">
        <v>23</v>
      </c>
      <c r="M125" s="23">
        <v>45722</v>
      </c>
    </row>
    <row r="126" spans="2:13" ht="61.5" customHeight="1" x14ac:dyDescent="0.3">
      <c r="B126" s="134">
        <v>2</v>
      </c>
      <c r="C126" s="109" t="s">
        <v>31</v>
      </c>
      <c r="D126" s="42" t="s">
        <v>19</v>
      </c>
      <c r="E126" s="109" t="s">
        <v>62</v>
      </c>
      <c r="F126" s="8">
        <v>328119</v>
      </c>
      <c r="G126" s="121" t="s">
        <v>71</v>
      </c>
      <c r="H126" s="29" t="s">
        <v>20</v>
      </c>
      <c r="I126" s="136">
        <v>3664470.53</v>
      </c>
      <c r="J126" s="69">
        <v>3175261.16</v>
      </c>
      <c r="K126" s="50" t="s">
        <v>5</v>
      </c>
      <c r="L126" s="43">
        <v>24</v>
      </c>
      <c r="M126" s="23">
        <v>45722</v>
      </c>
    </row>
    <row r="127" spans="2:13" ht="48.75" customHeight="1" x14ac:dyDescent="0.3">
      <c r="B127" s="135"/>
      <c r="C127" s="110"/>
      <c r="D127" s="42" t="s">
        <v>19</v>
      </c>
      <c r="E127" s="110"/>
      <c r="F127" s="8">
        <v>328119</v>
      </c>
      <c r="G127" s="121"/>
      <c r="H127" s="29" t="s">
        <v>20</v>
      </c>
      <c r="I127" s="137"/>
      <c r="J127" s="69">
        <v>489209.37</v>
      </c>
      <c r="K127" s="50" t="s">
        <v>8</v>
      </c>
      <c r="L127" s="43">
        <v>25</v>
      </c>
      <c r="M127" s="23">
        <v>45722</v>
      </c>
    </row>
    <row r="128" spans="2:13" ht="85.5" customHeight="1" x14ac:dyDescent="0.3">
      <c r="B128" s="13">
        <v>2</v>
      </c>
      <c r="C128" s="19" t="s">
        <v>31</v>
      </c>
      <c r="D128" s="42" t="s">
        <v>19</v>
      </c>
      <c r="E128" s="19" t="s">
        <v>62</v>
      </c>
      <c r="F128" s="8">
        <v>328119</v>
      </c>
      <c r="G128" s="8" t="s">
        <v>71</v>
      </c>
      <c r="H128" s="29" t="s">
        <v>10</v>
      </c>
      <c r="I128" s="67">
        <v>237606.28</v>
      </c>
      <c r="J128" s="70">
        <v>237606.28</v>
      </c>
      <c r="K128" s="50" t="s">
        <v>8</v>
      </c>
      <c r="L128" s="43">
        <v>26</v>
      </c>
      <c r="M128" s="23">
        <v>45722</v>
      </c>
    </row>
    <row r="129" spans="2:13" ht="85.5" customHeight="1" x14ac:dyDescent="0.3">
      <c r="B129" s="13">
        <v>3</v>
      </c>
      <c r="C129" s="19" t="s">
        <v>48</v>
      </c>
      <c r="D129" s="42" t="s">
        <v>49</v>
      </c>
      <c r="E129" s="29" t="s">
        <v>50</v>
      </c>
      <c r="F129" s="8">
        <v>334039</v>
      </c>
      <c r="G129" s="29" t="s">
        <v>61</v>
      </c>
      <c r="H129" s="29" t="s">
        <v>20</v>
      </c>
      <c r="I129" s="67">
        <v>17840.89</v>
      </c>
      <c r="J129" s="70">
        <v>17840.89</v>
      </c>
      <c r="K129" s="50" t="s">
        <v>8</v>
      </c>
      <c r="L129" s="43">
        <v>27</v>
      </c>
      <c r="M129" s="23">
        <v>45722</v>
      </c>
    </row>
    <row r="130" spans="2:13" ht="85.5" customHeight="1" x14ac:dyDescent="0.3">
      <c r="B130" s="134">
        <v>2</v>
      </c>
      <c r="C130" s="109" t="s">
        <v>31</v>
      </c>
      <c r="D130" s="42" t="s">
        <v>19</v>
      </c>
      <c r="E130" s="109" t="s">
        <v>62</v>
      </c>
      <c r="F130" s="8">
        <v>331715</v>
      </c>
      <c r="G130" s="130" t="s">
        <v>95</v>
      </c>
      <c r="H130" s="29" t="s">
        <v>40</v>
      </c>
      <c r="I130" s="136">
        <v>1039883.81</v>
      </c>
      <c r="J130" s="69">
        <v>901940.04</v>
      </c>
      <c r="K130" s="50" t="s">
        <v>5</v>
      </c>
      <c r="L130" s="43">
        <v>28</v>
      </c>
      <c r="M130" s="23">
        <v>45722</v>
      </c>
    </row>
    <row r="131" spans="2:13" ht="85.5" customHeight="1" x14ac:dyDescent="0.3">
      <c r="B131" s="135"/>
      <c r="C131" s="110"/>
      <c r="D131" s="42" t="s">
        <v>19</v>
      </c>
      <c r="E131" s="110"/>
      <c r="F131" s="8">
        <v>331715</v>
      </c>
      <c r="G131" s="130"/>
      <c r="H131" s="29" t="s">
        <v>40</v>
      </c>
      <c r="I131" s="137"/>
      <c r="J131" s="69">
        <v>137943.76999999999</v>
      </c>
      <c r="K131" s="50" t="s">
        <v>8</v>
      </c>
      <c r="L131" s="43">
        <v>29</v>
      </c>
      <c r="M131" s="23">
        <v>45722</v>
      </c>
    </row>
    <row r="132" spans="2:13" ht="85.5" customHeight="1" x14ac:dyDescent="0.3">
      <c r="B132" s="134">
        <v>2</v>
      </c>
      <c r="C132" s="109" t="s">
        <v>31</v>
      </c>
      <c r="D132" s="42" t="s">
        <v>19</v>
      </c>
      <c r="E132" s="109" t="s">
        <v>62</v>
      </c>
      <c r="F132" s="8">
        <v>331715</v>
      </c>
      <c r="G132" s="130" t="s">
        <v>95</v>
      </c>
      <c r="H132" s="29" t="s">
        <v>20</v>
      </c>
      <c r="I132" s="136">
        <v>1038412.02</v>
      </c>
      <c r="J132" s="69">
        <v>679999.98</v>
      </c>
      <c r="K132" s="50" t="s">
        <v>5</v>
      </c>
      <c r="L132" s="43">
        <v>30</v>
      </c>
      <c r="M132" s="23">
        <v>45722</v>
      </c>
    </row>
    <row r="133" spans="2:13" ht="85.5" customHeight="1" x14ac:dyDescent="0.3">
      <c r="B133" s="135"/>
      <c r="C133" s="110"/>
      <c r="D133" s="42" t="s">
        <v>19</v>
      </c>
      <c r="E133" s="110"/>
      <c r="F133" s="8">
        <v>331715</v>
      </c>
      <c r="G133" s="130"/>
      <c r="H133" s="29" t="s">
        <v>20</v>
      </c>
      <c r="I133" s="137"/>
      <c r="J133" s="69">
        <v>358412.04</v>
      </c>
      <c r="K133" s="50" t="s">
        <v>8</v>
      </c>
      <c r="L133" s="43">
        <v>31</v>
      </c>
      <c r="M133" s="23">
        <v>45722</v>
      </c>
    </row>
    <row r="134" spans="2:13" ht="85.5" customHeight="1" x14ac:dyDescent="0.3">
      <c r="B134" s="68">
        <v>3</v>
      </c>
      <c r="C134" s="36" t="s">
        <v>48</v>
      </c>
      <c r="D134" s="42" t="s">
        <v>49</v>
      </c>
      <c r="E134" s="74" t="s">
        <v>50</v>
      </c>
      <c r="F134" s="8">
        <v>328257</v>
      </c>
      <c r="G134" s="29" t="s">
        <v>87</v>
      </c>
      <c r="H134" s="29" t="s">
        <v>20</v>
      </c>
      <c r="I134" s="75">
        <v>679943.54</v>
      </c>
      <c r="J134" s="75">
        <v>679943.54</v>
      </c>
      <c r="K134" s="50" t="s">
        <v>8</v>
      </c>
      <c r="L134" s="14">
        <v>32</v>
      </c>
      <c r="M134" s="23">
        <v>45727</v>
      </c>
    </row>
    <row r="135" spans="2:13" ht="85.5" customHeight="1" x14ac:dyDescent="0.3">
      <c r="B135" s="130">
        <v>3</v>
      </c>
      <c r="C135" s="131" t="s">
        <v>48</v>
      </c>
      <c r="D135" s="25" t="s">
        <v>49</v>
      </c>
      <c r="E135" s="121" t="s">
        <v>50</v>
      </c>
      <c r="F135" s="13">
        <v>328097</v>
      </c>
      <c r="G135" s="121" t="s">
        <v>84</v>
      </c>
      <c r="H135" s="35" t="s">
        <v>86</v>
      </c>
      <c r="I135" s="136">
        <v>7299985.0499999998</v>
      </c>
      <c r="J135" s="67">
        <v>6331619.6500000004</v>
      </c>
      <c r="K135" s="71" t="s">
        <v>5</v>
      </c>
      <c r="L135" s="72">
        <v>33</v>
      </c>
      <c r="M135" s="73">
        <v>45727</v>
      </c>
    </row>
    <row r="136" spans="2:13" ht="85.5" customHeight="1" x14ac:dyDescent="0.3">
      <c r="B136" s="130"/>
      <c r="C136" s="131"/>
      <c r="D136" s="42" t="s">
        <v>49</v>
      </c>
      <c r="E136" s="121"/>
      <c r="F136" s="8">
        <v>328097</v>
      </c>
      <c r="G136" s="121"/>
      <c r="H136" s="29" t="s">
        <v>86</v>
      </c>
      <c r="I136" s="137"/>
      <c r="J136" s="67">
        <v>968365.4</v>
      </c>
      <c r="K136" s="50" t="s">
        <v>8</v>
      </c>
      <c r="L136" s="43">
        <v>34</v>
      </c>
      <c r="M136" s="23">
        <v>45727</v>
      </c>
    </row>
    <row r="137" spans="2:13" ht="85.5" customHeight="1" x14ac:dyDescent="0.3">
      <c r="B137" s="134">
        <v>2</v>
      </c>
      <c r="C137" s="109" t="s">
        <v>31</v>
      </c>
      <c r="D137" s="42" t="s">
        <v>19</v>
      </c>
      <c r="E137" s="109" t="s">
        <v>62</v>
      </c>
      <c r="F137" s="8">
        <v>328439</v>
      </c>
      <c r="G137" s="130" t="s">
        <v>56</v>
      </c>
      <c r="H137" s="29" t="s">
        <v>10</v>
      </c>
      <c r="I137" s="136">
        <v>322861.15999999997</v>
      </c>
      <c r="J137" s="69">
        <v>193902.09</v>
      </c>
      <c r="K137" s="50" t="s">
        <v>5</v>
      </c>
      <c r="L137" s="43">
        <v>35</v>
      </c>
      <c r="M137" s="23">
        <v>45727</v>
      </c>
    </row>
    <row r="138" spans="2:13" ht="85.5" customHeight="1" x14ac:dyDescent="0.3">
      <c r="B138" s="135"/>
      <c r="C138" s="110"/>
      <c r="D138" s="42" t="s">
        <v>19</v>
      </c>
      <c r="E138" s="110"/>
      <c r="F138" s="8">
        <v>328439</v>
      </c>
      <c r="G138" s="130"/>
      <c r="H138" s="29" t="s">
        <v>10</v>
      </c>
      <c r="I138" s="137"/>
      <c r="J138" s="69">
        <v>128959.07</v>
      </c>
      <c r="K138" s="50" t="s">
        <v>8</v>
      </c>
      <c r="L138" s="43">
        <v>36</v>
      </c>
      <c r="M138" s="23">
        <v>45727</v>
      </c>
    </row>
    <row r="139" spans="2:13" ht="85.5" customHeight="1" x14ac:dyDescent="0.3">
      <c r="B139" s="134">
        <v>2</v>
      </c>
      <c r="C139" s="109" t="s">
        <v>31</v>
      </c>
      <c r="D139" s="42" t="s">
        <v>19</v>
      </c>
      <c r="E139" s="109" t="s">
        <v>62</v>
      </c>
      <c r="F139" s="8">
        <v>318461</v>
      </c>
      <c r="G139" s="130" t="s">
        <v>96</v>
      </c>
      <c r="H139" s="29" t="s">
        <v>10</v>
      </c>
      <c r="I139" s="136">
        <f>J139+J140</f>
        <v>592370.14</v>
      </c>
      <c r="J139" s="69">
        <v>513790.43</v>
      </c>
      <c r="K139" s="50" t="s">
        <v>5</v>
      </c>
      <c r="L139" s="43">
        <v>38</v>
      </c>
      <c r="M139" s="23">
        <v>45730</v>
      </c>
    </row>
    <row r="140" spans="2:13" ht="85.5" customHeight="1" x14ac:dyDescent="0.3">
      <c r="B140" s="135"/>
      <c r="C140" s="110"/>
      <c r="D140" s="42" t="s">
        <v>19</v>
      </c>
      <c r="E140" s="110"/>
      <c r="F140" s="8">
        <v>318461</v>
      </c>
      <c r="G140" s="130"/>
      <c r="H140" s="29" t="s">
        <v>10</v>
      </c>
      <c r="I140" s="137"/>
      <c r="J140" s="69">
        <v>78579.710000000006</v>
      </c>
      <c r="K140" s="50" t="s">
        <v>8</v>
      </c>
      <c r="L140" s="43">
        <v>39</v>
      </c>
      <c r="M140" s="23">
        <v>45730</v>
      </c>
    </row>
    <row r="141" spans="2:13" ht="85.5" customHeight="1" x14ac:dyDescent="0.3">
      <c r="B141" s="13">
        <v>2</v>
      </c>
      <c r="C141" s="22" t="s">
        <v>31</v>
      </c>
      <c r="D141" s="42" t="s">
        <v>19</v>
      </c>
      <c r="E141" s="22" t="s">
        <v>62</v>
      </c>
      <c r="F141" s="8">
        <v>318766</v>
      </c>
      <c r="G141" s="8" t="s">
        <v>89</v>
      </c>
      <c r="H141" s="29" t="s">
        <v>28</v>
      </c>
      <c r="I141" s="67">
        <v>662253.11</v>
      </c>
      <c r="J141" s="69">
        <v>662253.11</v>
      </c>
      <c r="K141" s="50" t="s">
        <v>5</v>
      </c>
      <c r="L141" s="43">
        <v>40</v>
      </c>
      <c r="M141" s="23">
        <v>45733</v>
      </c>
    </row>
    <row r="142" spans="2:13" ht="85.5" customHeight="1" x14ac:dyDescent="0.3">
      <c r="B142" s="134">
        <v>2</v>
      </c>
      <c r="C142" s="109" t="s">
        <v>31</v>
      </c>
      <c r="D142" s="42" t="s">
        <v>19</v>
      </c>
      <c r="E142" s="109" t="s">
        <v>62</v>
      </c>
      <c r="F142" s="22" t="s">
        <v>98</v>
      </c>
      <c r="G142" s="8" t="s">
        <v>97</v>
      </c>
      <c r="H142" s="29" t="s">
        <v>20</v>
      </c>
      <c r="I142" s="136">
        <v>146020</v>
      </c>
      <c r="J142" s="69">
        <v>126650</v>
      </c>
      <c r="K142" s="50" t="s">
        <v>5</v>
      </c>
      <c r="L142" s="43">
        <v>41</v>
      </c>
      <c r="M142" s="23">
        <v>45735</v>
      </c>
    </row>
    <row r="143" spans="2:13" ht="85.5" customHeight="1" x14ac:dyDescent="0.3">
      <c r="B143" s="135"/>
      <c r="C143" s="110"/>
      <c r="D143" s="42" t="s">
        <v>19</v>
      </c>
      <c r="E143" s="110"/>
      <c r="F143" s="8">
        <v>318486</v>
      </c>
      <c r="G143" s="8" t="s">
        <v>97</v>
      </c>
      <c r="H143" s="29" t="s">
        <v>20</v>
      </c>
      <c r="I143" s="137"/>
      <c r="J143" s="69">
        <v>19370</v>
      </c>
      <c r="K143" s="50" t="s">
        <v>8</v>
      </c>
      <c r="L143" s="43">
        <v>42</v>
      </c>
      <c r="M143" s="23">
        <v>45735</v>
      </c>
    </row>
    <row r="144" spans="2:13" ht="85.5" customHeight="1" x14ac:dyDescent="0.3">
      <c r="B144" s="35">
        <v>3</v>
      </c>
      <c r="C144" s="19" t="s">
        <v>48</v>
      </c>
      <c r="D144" s="37" t="s">
        <v>49</v>
      </c>
      <c r="E144" s="29" t="s">
        <v>50</v>
      </c>
      <c r="F144" s="35">
        <v>329904</v>
      </c>
      <c r="G144" s="29" t="s">
        <v>74</v>
      </c>
      <c r="H144" s="29" t="s">
        <v>20</v>
      </c>
      <c r="I144" s="67">
        <v>754172.93</v>
      </c>
      <c r="J144" s="69">
        <v>754172.93</v>
      </c>
      <c r="K144" s="50" t="s">
        <v>8</v>
      </c>
      <c r="L144" s="43">
        <v>46</v>
      </c>
      <c r="M144" s="23">
        <v>45742</v>
      </c>
    </row>
    <row r="145" spans="2:13" ht="85.5" customHeight="1" x14ac:dyDescent="0.3">
      <c r="B145" s="35">
        <v>3</v>
      </c>
      <c r="C145" s="19" t="s">
        <v>48</v>
      </c>
      <c r="D145" s="37" t="s">
        <v>49</v>
      </c>
      <c r="E145" s="29" t="s">
        <v>50</v>
      </c>
      <c r="F145" s="35">
        <v>329904</v>
      </c>
      <c r="G145" s="29" t="s">
        <v>74</v>
      </c>
      <c r="H145" s="29" t="s">
        <v>99</v>
      </c>
      <c r="I145" s="67">
        <v>771758.91</v>
      </c>
      <c r="J145" s="67">
        <v>771758.91</v>
      </c>
      <c r="K145" s="50" t="s">
        <v>8</v>
      </c>
      <c r="L145" s="43">
        <v>47</v>
      </c>
      <c r="M145" s="23">
        <v>45747</v>
      </c>
    </row>
    <row r="146" spans="2:13" ht="43.5" customHeight="1" x14ac:dyDescent="0.3">
      <c r="B146" s="111">
        <v>7</v>
      </c>
      <c r="C146" s="109" t="s">
        <v>30</v>
      </c>
      <c r="D146" s="37" t="s">
        <v>65</v>
      </c>
      <c r="E146" s="111" t="s">
        <v>30</v>
      </c>
      <c r="F146" s="35">
        <v>338556</v>
      </c>
      <c r="G146" s="8" t="s">
        <v>4</v>
      </c>
      <c r="H146" s="29" t="s">
        <v>10</v>
      </c>
      <c r="I146" s="128">
        <v>2940449.58</v>
      </c>
      <c r="J146" s="80">
        <v>2147327.1800000002</v>
      </c>
      <c r="K146" s="50" t="s">
        <v>5</v>
      </c>
      <c r="L146" s="45">
        <v>48</v>
      </c>
      <c r="M146" s="79">
        <v>45748</v>
      </c>
    </row>
    <row r="147" spans="2:13" ht="50.25" customHeight="1" x14ac:dyDescent="0.3">
      <c r="B147" s="112"/>
      <c r="C147" s="110"/>
      <c r="D147" s="37" t="s">
        <v>65</v>
      </c>
      <c r="E147" s="112"/>
      <c r="F147" s="35">
        <v>338556</v>
      </c>
      <c r="G147" s="8" t="s">
        <v>4</v>
      </c>
      <c r="H147" s="29" t="s">
        <v>10</v>
      </c>
      <c r="I147" s="129"/>
      <c r="J147" s="80">
        <v>793122.4</v>
      </c>
      <c r="K147" s="50" t="s">
        <v>8</v>
      </c>
      <c r="L147" s="45">
        <v>49</v>
      </c>
      <c r="M147" s="79">
        <v>45748</v>
      </c>
    </row>
    <row r="148" spans="2:13" ht="48" customHeight="1" x14ac:dyDescent="0.3">
      <c r="B148" s="35">
        <v>6</v>
      </c>
      <c r="C148" s="19" t="s">
        <v>51</v>
      </c>
      <c r="D148" s="37" t="s">
        <v>102</v>
      </c>
      <c r="E148" s="29" t="s">
        <v>103</v>
      </c>
      <c r="F148" s="35">
        <v>328735</v>
      </c>
      <c r="G148" s="29" t="s">
        <v>100</v>
      </c>
      <c r="H148" s="29" t="s">
        <v>28</v>
      </c>
      <c r="I148" s="67">
        <v>2286850.58</v>
      </c>
      <c r="J148" s="67">
        <v>2286850.58</v>
      </c>
      <c r="K148" s="50" t="s">
        <v>5</v>
      </c>
      <c r="L148" s="43">
        <v>50</v>
      </c>
      <c r="M148" s="23">
        <v>45748</v>
      </c>
    </row>
    <row r="149" spans="2:13" ht="49.5" customHeight="1" x14ac:dyDescent="0.3">
      <c r="B149" s="13">
        <v>6</v>
      </c>
      <c r="C149" s="19" t="s">
        <v>51</v>
      </c>
      <c r="D149" s="42" t="s">
        <v>39</v>
      </c>
      <c r="E149" s="27" t="s">
        <v>63</v>
      </c>
      <c r="F149" s="35">
        <v>329870</v>
      </c>
      <c r="G149" s="29" t="s">
        <v>74</v>
      </c>
      <c r="H149" s="29" t="s">
        <v>20</v>
      </c>
      <c r="I149" s="67">
        <v>427913.17</v>
      </c>
      <c r="J149" s="67">
        <v>427913.17</v>
      </c>
      <c r="K149" s="50" t="s">
        <v>8</v>
      </c>
      <c r="L149" s="43">
        <v>51</v>
      </c>
      <c r="M149" s="23">
        <v>45748</v>
      </c>
    </row>
    <row r="150" spans="2:13" ht="45" customHeight="1" x14ac:dyDescent="0.3">
      <c r="B150" s="111">
        <v>5</v>
      </c>
      <c r="C150" s="109" t="s">
        <v>47</v>
      </c>
      <c r="D150" s="37" t="s">
        <v>105</v>
      </c>
      <c r="E150" s="111" t="s">
        <v>104</v>
      </c>
      <c r="F150" s="81">
        <v>328664</v>
      </c>
      <c r="G150" s="130" t="s">
        <v>101</v>
      </c>
      <c r="H150" s="49" t="s">
        <v>20</v>
      </c>
      <c r="I150" s="136">
        <f>J150+J151</f>
        <v>3715309.25</v>
      </c>
      <c r="J150" s="80">
        <v>2085122.53</v>
      </c>
      <c r="K150" s="82" t="s">
        <v>5</v>
      </c>
      <c r="L150" s="45">
        <v>52</v>
      </c>
      <c r="M150" s="79">
        <v>45748</v>
      </c>
    </row>
    <row r="151" spans="2:13" ht="38.25" customHeight="1" x14ac:dyDescent="0.3">
      <c r="B151" s="112"/>
      <c r="C151" s="110"/>
      <c r="D151" s="37" t="s">
        <v>105</v>
      </c>
      <c r="E151" s="112"/>
      <c r="F151" s="81">
        <v>328664</v>
      </c>
      <c r="G151" s="130"/>
      <c r="H151" s="49" t="s">
        <v>20</v>
      </c>
      <c r="I151" s="137"/>
      <c r="J151" s="80">
        <v>1630186.72</v>
      </c>
      <c r="K151" s="82" t="s">
        <v>8</v>
      </c>
      <c r="L151" s="45">
        <v>53</v>
      </c>
      <c r="M151" s="79">
        <v>45748</v>
      </c>
    </row>
    <row r="152" spans="2:13" ht="75.75" customHeight="1" x14ac:dyDescent="0.3">
      <c r="B152" s="8">
        <v>3</v>
      </c>
      <c r="C152" s="19" t="s">
        <v>48</v>
      </c>
      <c r="D152" s="37" t="s">
        <v>49</v>
      </c>
      <c r="E152" s="29" t="s">
        <v>50</v>
      </c>
      <c r="F152" s="81">
        <v>328257</v>
      </c>
      <c r="G152" s="8" t="s">
        <v>77</v>
      </c>
      <c r="H152" s="29" t="s">
        <v>10</v>
      </c>
      <c r="I152" s="80">
        <v>8934.94</v>
      </c>
      <c r="J152" s="80">
        <v>8934.94</v>
      </c>
      <c r="K152" s="50" t="s">
        <v>8</v>
      </c>
      <c r="L152" s="45">
        <v>54</v>
      </c>
      <c r="M152" s="79">
        <v>45750</v>
      </c>
    </row>
    <row r="153" spans="2:13" ht="76.5" customHeight="1" x14ac:dyDescent="0.3">
      <c r="B153" s="8">
        <v>3</v>
      </c>
      <c r="C153" s="19" t="s">
        <v>48</v>
      </c>
      <c r="D153" s="37" t="s">
        <v>49</v>
      </c>
      <c r="E153" s="29" t="s">
        <v>50</v>
      </c>
      <c r="F153" s="35">
        <v>328257</v>
      </c>
      <c r="G153" s="8" t="s">
        <v>77</v>
      </c>
      <c r="H153" s="29" t="s">
        <v>57</v>
      </c>
      <c r="I153" s="80">
        <v>19444205.48</v>
      </c>
      <c r="J153" s="80">
        <v>19444205.48</v>
      </c>
      <c r="K153" s="50" t="s">
        <v>5</v>
      </c>
      <c r="L153" s="45">
        <v>55</v>
      </c>
      <c r="M153" s="79">
        <v>45750</v>
      </c>
    </row>
    <row r="154" spans="2:13" ht="98.25" customHeight="1" x14ac:dyDescent="0.3">
      <c r="B154" s="13">
        <v>2</v>
      </c>
      <c r="C154" s="19" t="s">
        <v>31</v>
      </c>
      <c r="D154" s="42" t="s">
        <v>19</v>
      </c>
      <c r="E154" s="19" t="s">
        <v>62</v>
      </c>
      <c r="F154" s="35">
        <v>319058</v>
      </c>
      <c r="G154" s="29" t="s">
        <v>96</v>
      </c>
      <c r="H154" s="49" t="s">
        <v>28</v>
      </c>
      <c r="I154" s="80">
        <v>1100000</v>
      </c>
      <c r="J154" s="80">
        <v>1100000</v>
      </c>
      <c r="K154" s="50" t="s">
        <v>5</v>
      </c>
      <c r="L154" s="45">
        <v>56</v>
      </c>
      <c r="M154" s="79">
        <v>45750</v>
      </c>
    </row>
    <row r="155" spans="2:13" ht="74.25" customHeight="1" x14ac:dyDescent="0.3">
      <c r="B155" s="13">
        <v>5</v>
      </c>
      <c r="C155" s="19" t="s">
        <v>47</v>
      </c>
      <c r="D155" s="42" t="s">
        <v>53</v>
      </c>
      <c r="E155" s="29" t="s">
        <v>81</v>
      </c>
      <c r="F155" s="35">
        <v>328381</v>
      </c>
      <c r="G155" s="29" t="s">
        <v>61</v>
      </c>
      <c r="H155" s="49" t="s">
        <v>10</v>
      </c>
      <c r="I155" s="80">
        <v>676342.62</v>
      </c>
      <c r="J155" s="80">
        <v>676342.62</v>
      </c>
      <c r="K155" s="50" t="s">
        <v>8</v>
      </c>
      <c r="L155" s="45">
        <v>57</v>
      </c>
      <c r="M155" s="79">
        <v>45750</v>
      </c>
    </row>
    <row r="156" spans="2:13" ht="74.25" customHeight="1" x14ac:dyDescent="0.3">
      <c r="B156" s="13">
        <v>6</v>
      </c>
      <c r="C156" s="19" t="s">
        <v>51</v>
      </c>
      <c r="D156" s="42" t="s">
        <v>39</v>
      </c>
      <c r="E156" s="27" t="s">
        <v>63</v>
      </c>
      <c r="F156" s="35">
        <v>328231</v>
      </c>
      <c r="G156" s="83" t="s">
        <v>67</v>
      </c>
      <c r="H156" s="29" t="s">
        <v>57</v>
      </c>
      <c r="I156" s="80">
        <v>745422.65</v>
      </c>
      <c r="J156" s="80">
        <v>745422.65</v>
      </c>
      <c r="K156" s="50" t="s">
        <v>5</v>
      </c>
      <c r="L156" s="45">
        <v>58</v>
      </c>
      <c r="M156" s="79">
        <v>45751</v>
      </c>
    </row>
    <row r="157" spans="2:13" ht="74.25" customHeight="1" x14ac:dyDescent="0.3">
      <c r="B157" s="13">
        <v>5</v>
      </c>
      <c r="C157" s="19" t="s">
        <v>47</v>
      </c>
      <c r="D157" s="42" t="s">
        <v>53</v>
      </c>
      <c r="E157" s="29" t="s">
        <v>81</v>
      </c>
      <c r="F157" s="81">
        <v>328381</v>
      </c>
      <c r="G157" s="8" t="s">
        <v>61</v>
      </c>
      <c r="H157" s="29" t="s">
        <v>57</v>
      </c>
      <c r="I157" s="80">
        <v>865089.4</v>
      </c>
      <c r="J157" s="80">
        <v>865089.4</v>
      </c>
      <c r="K157" s="50" t="s">
        <v>5</v>
      </c>
      <c r="L157" s="45">
        <v>59</v>
      </c>
      <c r="M157" s="79">
        <v>45751</v>
      </c>
    </row>
    <row r="158" spans="2:13" ht="74.25" customHeight="1" x14ac:dyDescent="0.3">
      <c r="B158" s="13">
        <v>5</v>
      </c>
      <c r="C158" s="19" t="s">
        <v>47</v>
      </c>
      <c r="D158" s="42" t="s">
        <v>105</v>
      </c>
      <c r="E158" s="29" t="s">
        <v>104</v>
      </c>
      <c r="F158" s="81">
        <v>328664</v>
      </c>
      <c r="G158" s="8" t="s">
        <v>101</v>
      </c>
      <c r="H158" s="49" t="s">
        <v>28</v>
      </c>
      <c r="I158" s="80">
        <v>1186457</v>
      </c>
      <c r="J158" s="80">
        <v>1186457</v>
      </c>
      <c r="K158" s="49" t="s">
        <v>5</v>
      </c>
      <c r="L158" s="45">
        <v>60</v>
      </c>
      <c r="M158" s="79">
        <v>45751</v>
      </c>
    </row>
    <row r="159" spans="2:13" ht="80.25" customHeight="1" x14ac:dyDescent="0.3">
      <c r="B159" s="13">
        <v>3</v>
      </c>
      <c r="C159" s="19" t="s">
        <v>48</v>
      </c>
      <c r="D159" s="42" t="s">
        <v>49</v>
      </c>
      <c r="E159" s="29" t="s">
        <v>50</v>
      </c>
      <c r="F159" s="81">
        <v>334039</v>
      </c>
      <c r="G159" s="8" t="s">
        <v>61</v>
      </c>
      <c r="H159" s="49" t="s">
        <v>10</v>
      </c>
      <c r="I159" s="80">
        <v>2298275.13</v>
      </c>
      <c r="J159" s="80">
        <v>2298275.13</v>
      </c>
      <c r="K159" s="49" t="s">
        <v>8</v>
      </c>
      <c r="L159" s="45">
        <v>61</v>
      </c>
      <c r="M159" s="79">
        <v>45757</v>
      </c>
    </row>
    <row r="160" spans="2:13" ht="52.5" customHeight="1" x14ac:dyDescent="0.3">
      <c r="B160" s="134">
        <v>6</v>
      </c>
      <c r="C160" s="109" t="s">
        <v>51</v>
      </c>
      <c r="D160" s="42" t="s">
        <v>39</v>
      </c>
      <c r="E160" s="126" t="s">
        <v>63</v>
      </c>
      <c r="F160" s="81">
        <v>328201</v>
      </c>
      <c r="G160" s="130" t="s">
        <v>78</v>
      </c>
      <c r="H160" s="49" t="s">
        <v>20</v>
      </c>
      <c r="I160" s="128">
        <v>3083890.5</v>
      </c>
      <c r="J160" s="80">
        <v>2420281.19</v>
      </c>
      <c r="K160" s="49" t="s">
        <v>5</v>
      </c>
      <c r="L160" s="45">
        <v>62</v>
      </c>
      <c r="M160" s="79">
        <v>45762</v>
      </c>
    </row>
    <row r="161" spans="2:13" ht="42" customHeight="1" x14ac:dyDescent="0.3">
      <c r="B161" s="135"/>
      <c r="C161" s="110"/>
      <c r="D161" s="42" t="s">
        <v>39</v>
      </c>
      <c r="E161" s="127"/>
      <c r="F161" s="81">
        <v>328201</v>
      </c>
      <c r="G161" s="130"/>
      <c r="H161" s="49" t="s">
        <v>20</v>
      </c>
      <c r="I161" s="129"/>
      <c r="J161" s="80">
        <v>663609.31000000006</v>
      </c>
      <c r="K161" s="49" t="s">
        <v>8</v>
      </c>
      <c r="L161" s="45">
        <v>63</v>
      </c>
      <c r="M161" s="79">
        <v>45762</v>
      </c>
    </row>
    <row r="162" spans="2:13" ht="88.5" customHeight="1" x14ac:dyDescent="0.3">
      <c r="B162" s="13">
        <v>2</v>
      </c>
      <c r="C162" s="19" t="s">
        <v>31</v>
      </c>
      <c r="D162" s="42" t="s">
        <v>19</v>
      </c>
      <c r="E162" s="19" t="s">
        <v>62</v>
      </c>
      <c r="F162" s="81">
        <v>328099</v>
      </c>
      <c r="G162" s="8" t="s">
        <v>56</v>
      </c>
      <c r="H162" s="49" t="s">
        <v>106</v>
      </c>
      <c r="I162" s="80">
        <v>773293.05</v>
      </c>
      <c r="J162" s="80">
        <v>773293.05</v>
      </c>
      <c r="K162" s="49" t="s">
        <v>5</v>
      </c>
      <c r="L162" s="45">
        <v>64</v>
      </c>
      <c r="M162" s="79">
        <v>45762</v>
      </c>
    </row>
    <row r="163" spans="2:13" ht="80.25" customHeight="1" x14ac:dyDescent="0.3">
      <c r="B163" s="35">
        <v>3</v>
      </c>
      <c r="C163" s="19" t="s">
        <v>48</v>
      </c>
      <c r="D163" s="37" t="s">
        <v>49</v>
      </c>
      <c r="E163" s="29" t="s">
        <v>50</v>
      </c>
      <c r="F163" s="81">
        <v>334039</v>
      </c>
      <c r="G163" s="8" t="s">
        <v>61</v>
      </c>
      <c r="H163" s="49" t="s">
        <v>57</v>
      </c>
      <c r="I163" s="80">
        <v>15143835.539999999</v>
      </c>
      <c r="J163" s="80">
        <v>15143835.539999999</v>
      </c>
      <c r="K163" s="49" t="s">
        <v>5</v>
      </c>
      <c r="L163" s="45">
        <v>65</v>
      </c>
      <c r="M163" s="79">
        <v>45762</v>
      </c>
    </row>
    <row r="164" spans="2:13" ht="21" customHeight="1" x14ac:dyDescent="0.3">
      <c r="B164" s="134">
        <v>5</v>
      </c>
      <c r="C164" s="109" t="s">
        <v>47</v>
      </c>
      <c r="D164" s="42" t="s">
        <v>105</v>
      </c>
      <c r="E164" s="111" t="s">
        <v>104</v>
      </c>
      <c r="F164" s="81">
        <v>328664</v>
      </c>
      <c r="G164" s="130" t="s">
        <v>101</v>
      </c>
      <c r="H164" s="49" t="s">
        <v>40</v>
      </c>
      <c r="I164" s="128">
        <f>J164+J165</f>
        <v>1052545.1499999999</v>
      </c>
      <c r="J164" s="80">
        <v>590714.11</v>
      </c>
      <c r="K164" s="49" t="s">
        <v>5</v>
      </c>
      <c r="L164" s="45">
        <v>66</v>
      </c>
      <c r="M164" s="79">
        <v>45762</v>
      </c>
    </row>
    <row r="165" spans="2:13" ht="39" customHeight="1" x14ac:dyDescent="0.3">
      <c r="B165" s="135"/>
      <c r="C165" s="110"/>
      <c r="D165" s="42" t="s">
        <v>105</v>
      </c>
      <c r="E165" s="112"/>
      <c r="F165" s="81">
        <v>328664</v>
      </c>
      <c r="G165" s="130"/>
      <c r="H165" s="49" t="s">
        <v>40</v>
      </c>
      <c r="I165" s="129"/>
      <c r="J165" s="80">
        <v>461831.04</v>
      </c>
      <c r="K165" s="49" t="s">
        <v>8</v>
      </c>
      <c r="L165" s="45">
        <v>67</v>
      </c>
      <c r="M165" s="79">
        <v>45762</v>
      </c>
    </row>
    <row r="166" spans="2:13" ht="39" customHeight="1" x14ac:dyDescent="0.3">
      <c r="B166" s="134">
        <v>2</v>
      </c>
      <c r="C166" s="109" t="s">
        <v>31</v>
      </c>
      <c r="D166" s="42" t="s">
        <v>19</v>
      </c>
      <c r="E166" s="109" t="s">
        <v>62</v>
      </c>
      <c r="F166" s="81">
        <v>305708</v>
      </c>
      <c r="G166" s="134" t="s">
        <v>58</v>
      </c>
      <c r="H166" s="49" t="s">
        <v>86</v>
      </c>
      <c r="I166" s="128">
        <f>J166+J167</f>
        <v>261411.97</v>
      </c>
      <c r="J166" s="80">
        <v>226734.87</v>
      </c>
      <c r="K166" s="49" t="s">
        <v>5</v>
      </c>
      <c r="L166" s="45">
        <v>68</v>
      </c>
      <c r="M166" s="79">
        <v>45770</v>
      </c>
    </row>
    <row r="167" spans="2:13" ht="51" customHeight="1" x14ac:dyDescent="0.3">
      <c r="B167" s="135"/>
      <c r="C167" s="110"/>
      <c r="D167" s="42" t="s">
        <v>19</v>
      </c>
      <c r="E167" s="110"/>
      <c r="F167" s="81">
        <v>305708</v>
      </c>
      <c r="G167" s="135"/>
      <c r="H167" s="49" t="s">
        <v>86</v>
      </c>
      <c r="I167" s="129"/>
      <c r="J167" s="80">
        <v>34677.1</v>
      </c>
      <c r="K167" s="49" t="s">
        <v>8</v>
      </c>
      <c r="L167" s="45">
        <v>69</v>
      </c>
      <c r="M167" s="79">
        <v>45770</v>
      </c>
    </row>
    <row r="168" spans="2:13" ht="39" customHeight="1" x14ac:dyDescent="0.3">
      <c r="B168" s="134">
        <v>2</v>
      </c>
      <c r="C168" s="109" t="s">
        <v>31</v>
      </c>
      <c r="D168" s="42" t="s">
        <v>19</v>
      </c>
      <c r="E168" s="109" t="s">
        <v>62</v>
      </c>
      <c r="F168" s="81">
        <v>318878</v>
      </c>
      <c r="G168" s="134" t="s">
        <v>107</v>
      </c>
      <c r="H168" s="49" t="s">
        <v>10</v>
      </c>
      <c r="I168" s="128">
        <f>J168+J169</f>
        <v>81634</v>
      </c>
      <c r="J168" s="80">
        <v>70805</v>
      </c>
      <c r="K168" s="49" t="s">
        <v>5</v>
      </c>
      <c r="L168" s="45">
        <v>70</v>
      </c>
      <c r="M168" s="79">
        <v>45770</v>
      </c>
    </row>
    <row r="169" spans="2:13" ht="50.25" customHeight="1" x14ac:dyDescent="0.3">
      <c r="B169" s="135"/>
      <c r="C169" s="110"/>
      <c r="D169" s="42" t="s">
        <v>19</v>
      </c>
      <c r="E169" s="110"/>
      <c r="F169" s="81">
        <v>318878</v>
      </c>
      <c r="G169" s="135"/>
      <c r="H169" s="49" t="s">
        <v>10</v>
      </c>
      <c r="I169" s="129"/>
      <c r="J169" s="80">
        <v>10829</v>
      </c>
      <c r="K169" s="49" t="s">
        <v>8</v>
      </c>
      <c r="L169" s="45">
        <v>71</v>
      </c>
      <c r="M169" s="79">
        <v>45770</v>
      </c>
    </row>
    <row r="170" spans="2:13" ht="39" customHeight="1" x14ac:dyDescent="0.3">
      <c r="B170" s="13">
        <v>5</v>
      </c>
      <c r="C170" s="19" t="s">
        <v>47</v>
      </c>
      <c r="D170" s="42" t="s">
        <v>53</v>
      </c>
      <c r="E170" s="29" t="s">
        <v>81</v>
      </c>
      <c r="F170" s="81">
        <v>329782</v>
      </c>
      <c r="G170" s="29" t="s">
        <v>55</v>
      </c>
      <c r="H170" s="49" t="s">
        <v>20</v>
      </c>
      <c r="I170" s="84">
        <f>J170</f>
        <v>355427.61</v>
      </c>
      <c r="J170" s="80">
        <v>355427.61</v>
      </c>
      <c r="K170" s="49" t="s">
        <v>8</v>
      </c>
      <c r="L170" s="45">
        <v>72</v>
      </c>
      <c r="M170" s="79">
        <v>45770</v>
      </c>
    </row>
    <row r="171" spans="2:13" ht="39" customHeight="1" x14ac:dyDescent="0.3">
      <c r="B171" s="134">
        <v>5</v>
      </c>
      <c r="C171" s="109" t="s">
        <v>47</v>
      </c>
      <c r="D171" s="42" t="s">
        <v>105</v>
      </c>
      <c r="E171" s="111" t="s">
        <v>104</v>
      </c>
      <c r="F171" s="81">
        <v>331553</v>
      </c>
      <c r="G171" s="134" t="s">
        <v>108</v>
      </c>
      <c r="H171" s="49" t="s">
        <v>20</v>
      </c>
      <c r="I171" s="128">
        <f>J171+J172</f>
        <v>634235.16999999993</v>
      </c>
      <c r="J171" s="80">
        <v>356020.97</v>
      </c>
      <c r="K171" s="49" t="s">
        <v>5</v>
      </c>
      <c r="L171" s="45">
        <v>73</v>
      </c>
      <c r="M171" s="79">
        <v>45770</v>
      </c>
    </row>
    <row r="172" spans="2:13" ht="39" customHeight="1" x14ac:dyDescent="0.3">
      <c r="B172" s="135"/>
      <c r="C172" s="110"/>
      <c r="D172" s="42" t="s">
        <v>105</v>
      </c>
      <c r="E172" s="112"/>
      <c r="F172" s="81">
        <v>331553</v>
      </c>
      <c r="G172" s="135"/>
      <c r="H172" s="49" t="s">
        <v>20</v>
      </c>
      <c r="I172" s="129"/>
      <c r="J172" s="80">
        <v>278214.2</v>
      </c>
      <c r="K172" s="49" t="s">
        <v>8</v>
      </c>
      <c r="L172" s="45">
        <v>74</v>
      </c>
      <c r="M172" s="79">
        <v>45770</v>
      </c>
    </row>
    <row r="173" spans="2:13" ht="39" customHeight="1" x14ac:dyDescent="0.3">
      <c r="B173" s="134">
        <v>6</v>
      </c>
      <c r="C173" s="109" t="s">
        <v>51</v>
      </c>
      <c r="D173" s="42" t="s">
        <v>39</v>
      </c>
      <c r="E173" s="126" t="s">
        <v>63</v>
      </c>
      <c r="F173" s="81">
        <v>328546</v>
      </c>
      <c r="G173" s="130" t="s">
        <v>96</v>
      </c>
      <c r="H173" s="49" t="s">
        <v>20</v>
      </c>
      <c r="I173" s="128">
        <f>J173+J174</f>
        <v>101323.51999999999</v>
      </c>
      <c r="J173" s="80">
        <v>87882.65</v>
      </c>
      <c r="K173" s="49" t="s">
        <v>5</v>
      </c>
      <c r="L173" s="45">
        <v>75</v>
      </c>
      <c r="M173" s="79">
        <v>45770</v>
      </c>
    </row>
    <row r="174" spans="2:13" ht="39" customHeight="1" x14ac:dyDescent="0.3">
      <c r="B174" s="135"/>
      <c r="C174" s="110"/>
      <c r="D174" s="42" t="s">
        <v>39</v>
      </c>
      <c r="E174" s="127"/>
      <c r="F174" s="81">
        <v>328546</v>
      </c>
      <c r="G174" s="130"/>
      <c r="H174" s="49" t="s">
        <v>20</v>
      </c>
      <c r="I174" s="129"/>
      <c r="J174" s="80">
        <v>13440.87</v>
      </c>
      <c r="K174" s="49" t="s">
        <v>8</v>
      </c>
      <c r="L174" s="45">
        <v>76</v>
      </c>
      <c r="M174" s="79">
        <v>45770</v>
      </c>
    </row>
    <row r="175" spans="2:13" ht="39" customHeight="1" x14ac:dyDescent="0.3">
      <c r="B175" s="2">
        <v>6</v>
      </c>
      <c r="C175" s="2" t="s">
        <v>51</v>
      </c>
      <c r="D175" s="42" t="s">
        <v>39</v>
      </c>
      <c r="E175" s="29" t="s">
        <v>63</v>
      </c>
      <c r="F175" s="2">
        <v>328231</v>
      </c>
      <c r="G175" s="2" t="s">
        <v>67</v>
      </c>
      <c r="H175" s="49" t="s">
        <v>20</v>
      </c>
      <c r="I175" s="80">
        <v>131545.17000000001</v>
      </c>
      <c r="J175" s="80">
        <v>131545.17000000001</v>
      </c>
      <c r="K175" s="49" t="s">
        <v>8</v>
      </c>
      <c r="L175" s="49">
        <v>77</v>
      </c>
      <c r="M175" s="79">
        <v>45771</v>
      </c>
    </row>
    <row r="176" spans="2:13" ht="39" customHeight="1" x14ac:dyDescent="0.3">
      <c r="B176" s="2">
        <v>6</v>
      </c>
      <c r="C176" s="2" t="s">
        <v>51</v>
      </c>
      <c r="D176" s="42" t="s">
        <v>39</v>
      </c>
      <c r="E176" s="29" t="s">
        <v>63</v>
      </c>
      <c r="F176" s="2">
        <v>328455</v>
      </c>
      <c r="G176" s="2" t="s">
        <v>110</v>
      </c>
      <c r="H176" s="49" t="s">
        <v>20</v>
      </c>
      <c r="I176" s="80">
        <v>414747.18</v>
      </c>
      <c r="J176" s="80">
        <v>414747.18</v>
      </c>
      <c r="K176" s="49" t="s">
        <v>8</v>
      </c>
      <c r="L176" s="49">
        <v>78</v>
      </c>
      <c r="M176" s="79">
        <v>45771</v>
      </c>
    </row>
    <row r="177" spans="2:13" ht="39" customHeight="1" x14ac:dyDescent="0.3">
      <c r="B177" s="134">
        <v>2</v>
      </c>
      <c r="C177" s="109" t="s">
        <v>31</v>
      </c>
      <c r="D177" s="42" t="s">
        <v>19</v>
      </c>
      <c r="E177" s="126" t="s">
        <v>62</v>
      </c>
      <c r="F177" s="130">
        <v>302804</v>
      </c>
      <c r="G177" s="130" t="s">
        <v>83</v>
      </c>
      <c r="H177" s="29" t="s">
        <v>20</v>
      </c>
      <c r="I177" s="164">
        <v>366968.27</v>
      </c>
      <c r="J177" s="69">
        <v>318288.88</v>
      </c>
      <c r="K177" s="50" t="s">
        <v>5</v>
      </c>
      <c r="L177" s="43">
        <v>79</v>
      </c>
      <c r="M177" s="23">
        <v>45771</v>
      </c>
    </row>
    <row r="178" spans="2:13" ht="66.75" customHeight="1" x14ac:dyDescent="0.3">
      <c r="B178" s="135"/>
      <c r="C178" s="110"/>
      <c r="D178" s="42" t="s">
        <v>19</v>
      </c>
      <c r="E178" s="127"/>
      <c r="F178" s="130"/>
      <c r="G178" s="130"/>
      <c r="H178" s="29" t="s">
        <v>20</v>
      </c>
      <c r="I178" s="163"/>
      <c r="J178" s="69">
        <v>48679.39</v>
      </c>
      <c r="K178" s="50" t="s">
        <v>8</v>
      </c>
      <c r="L178" s="43">
        <v>80</v>
      </c>
      <c r="M178" s="23">
        <v>45771</v>
      </c>
    </row>
    <row r="179" spans="2:13" ht="49.5" customHeight="1" x14ac:dyDescent="0.3">
      <c r="B179" s="130">
        <v>4</v>
      </c>
      <c r="C179" s="131" t="s">
        <v>32</v>
      </c>
      <c r="D179" s="42" t="s">
        <v>21</v>
      </c>
      <c r="E179" s="109" t="s">
        <v>38</v>
      </c>
      <c r="F179" s="81">
        <v>328339</v>
      </c>
      <c r="G179" s="130" t="s">
        <v>96</v>
      </c>
      <c r="H179" s="49" t="s">
        <v>7</v>
      </c>
      <c r="I179" s="128">
        <f>J179+J180</f>
        <v>22273080.990000002</v>
      </c>
      <c r="J179" s="80">
        <v>19318488.600000001</v>
      </c>
      <c r="K179" s="49" t="s">
        <v>5</v>
      </c>
      <c r="L179" s="45">
        <v>82</v>
      </c>
      <c r="M179" s="79">
        <v>45776</v>
      </c>
    </row>
    <row r="180" spans="2:13" ht="50.25" customHeight="1" x14ac:dyDescent="0.3">
      <c r="B180" s="130"/>
      <c r="C180" s="131"/>
      <c r="D180" s="42" t="s">
        <v>21</v>
      </c>
      <c r="E180" s="110"/>
      <c r="F180" s="81">
        <v>328339</v>
      </c>
      <c r="G180" s="130"/>
      <c r="H180" s="49" t="s">
        <v>20</v>
      </c>
      <c r="I180" s="129"/>
      <c r="J180" s="80">
        <v>2954592.39</v>
      </c>
      <c r="K180" s="49" t="s">
        <v>8</v>
      </c>
      <c r="L180" s="45">
        <v>83</v>
      </c>
      <c r="M180" s="79">
        <v>45776</v>
      </c>
    </row>
    <row r="181" spans="2:13" ht="39" customHeight="1" x14ac:dyDescent="0.3">
      <c r="B181" s="111">
        <v>6</v>
      </c>
      <c r="C181" s="109" t="s">
        <v>51</v>
      </c>
      <c r="D181" s="42" t="s">
        <v>39</v>
      </c>
      <c r="E181" s="123" t="s">
        <v>63</v>
      </c>
      <c r="F181" s="81">
        <v>329398</v>
      </c>
      <c r="G181" s="130" t="s">
        <v>94</v>
      </c>
      <c r="H181" s="49" t="s">
        <v>40</v>
      </c>
      <c r="I181" s="128">
        <f>J181+J182</f>
        <v>20008.66</v>
      </c>
      <c r="J181" s="80">
        <v>17354.45</v>
      </c>
      <c r="K181" s="49" t="s">
        <v>5</v>
      </c>
      <c r="L181" s="45">
        <v>87</v>
      </c>
      <c r="M181" s="79">
        <v>45784</v>
      </c>
    </row>
    <row r="182" spans="2:13" ht="39" customHeight="1" x14ac:dyDescent="0.3">
      <c r="B182" s="112"/>
      <c r="C182" s="110"/>
      <c r="D182" s="42" t="s">
        <v>39</v>
      </c>
      <c r="E182" s="123"/>
      <c r="F182" s="81">
        <v>329398</v>
      </c>
      <c r="G182" s="130"/>
      <c r="H182" s="49" t="s">
        <v>40</v>
      </c>
      <c r="I182" s="129"/>
      <c r="J182" s="80">
        <v>2654.21</v>
      </c>
      <c r="K182" s="49" t="s">
        <v>8</v>
      </c>
      <c r="L182" s="45">
        <v>88</v>
      </c>
      <c r="M182" s="79">
        <v>45784</v>
      </c>
    </row>
    <row r="183" spans="2:13" ht="39" customHeight="1" x14ac:dyDescent="0.3">
      <c r="B183" s="111">
        <v>3</v>
      </c>
      <c r="C183" s="109" t="s">
        <v>48</v>
      </c>
      <c r="D183" s="42" t="s">
        <v>49</v>
      </c>
      <c r="E183" s="111" t="s">
        <v>50</v>
      </c>
      <c r="F183" s="81">
        <v>328097</v>
      </c>
      <c r="G183" s="13" t="s">
        <v>84</v>
      </c>
      <c r="H183" s="49" t="s">
        <v>111</v>
      </c>
      <c r="I183" s="128">
        <f>J183+J184</f>
        <v>422700.09</v>
      </c>
      <c r="J183" s="80">
        <v>366627.63</v>
      </c>
      <c r="K183" s="49" t="s">
        <v>5</v>
      </c>
      <c r="L183" s="45">
        <v>89</v>
      </c>
      <c r="M183" s="79">
        <v>45786</v>
      </c>
    </row>
    <row r="184" spans="2:13" ht="39" customHeight="1" x14ac:dyDescent="0.3">
      <c r="B184" s="112"/>
      <c r="C184" s="110"/>
      <c r="D184" s="42" t="s">
        <v>49</v>
      </c>
      <c r="E184" s="112"/>
      <c r="F184" s="81">
        <v>328097</v>
      </c>
      <c r="G184" s="13" t="s">
        <v>84</v>
      </c>
      <c r="H184" s="49" t="s">
        <v>111</v>
      </c>
      <c r="I184" s="165"/>
      <c r="J184" s="80">
        <v>56072.46</v>
      </c>
      <c r="K184" s="49" t="s">
        <v>8</v>
      </c>
      <c r="L184" s="45">
        <v>90</v>
      </c>
      <c r="M184" s="79">
        <v>45786</v>
      </c>
    </row>
    <row r="185" spans="2:13" ht="39" customHeight="1" x14ac:dyDescent="0.3">
      <c r="B185" s="111">
        <v>2</v>
      </c>
      <c r="C185" s="109" t="s">
        <v>31</v>
      </c>
      <c r="D185" s="42" t="s">
        <v>19</v>
      </c>
      <c r="E185" s="126" t="s">
        <v>44</v>
      </c>
      <c r="F185" s="81">
        <v>328116</v>
      </c>
      <c r="G185" s="13" t="s">
        <v>87</v>
      </c>
      <c r="H185" s="49" t="s">
        <v>10</v>
      </c>
      <c r="I185" s="166">
        <f>J185+J186</f>
        <v>783230.47000000009</v>
      </c>
      <c r="J185" s="80">
        <v>679332.55</v>
      </c>
      <c r="K185" s="49" t="s">
        <v>5</v>
      </c>
      <c r="L185" s="45">
        <v>91</v>
      </c>
      <c r="M185" s="79">
        <v>45786</v>
      </c>
    </row>
    <row r="186" spans="2:13" ht="39" customHeight="1" x14ac:dyDescent="0.3">
      <c r="B186" s="112"/>
      <c r="C186" s="110"/>
      <c r="D186" s="42" t="s">
        <v>19</v>
      </c>
      <c r="E186" s="127"/>
      <c r="F186" s="81">
        <v>328116</v>
      </c>
      <c r="G186" s="13" t="s">
        <v>87</v>
      </c>
      <c r="H186" s="49" t="s">
        <v>10</v>
      </c>
      <c r="I186" s="166"/>
      <c r="J186" s="80">
        <v>103897.92</v>
      </c>
      <c r="K186" s="49" t="s">
        <v>8</v>
      </c>
      <c r="L186" s="45">
        <v>92</v>
      </c>
      <c r="M186" s="79">
        <v>45786</v>
      </c>
    </row>
    <row r="187" spans="2:13" ht="79.5" customHeight="1" x14ac:dyDescent="0.3">
      <c r="B187" s="35">
        <v>2</v>
      </c>
      <c r="C187" s="19" t="s">
        <v>31</v>
      </c>
      <c r="D187" s="42" t="s">
        <v>19</v>
      </c>
      <c r="E187" s="27" t="s">
        <v>44</v>
      </c>
      <c r="F187" s="81">
        <v>331715</v>
      </c>
      <c r="G187" s="13" t="s">
        <v>112</v>
      </c>
      <c r="H187" s="29" t="s">
        <v>57</v>
      </c>
      <c r="I187" s="85">
        <f>J187</f>
        <v>1663463.4</v>
      </c>
      <c r="J187" s="80">
        <v>1663463.4</v>
      </c>
      <c r="K187" s="49" t="s">
        <v>5</v>
      </c>
      <c r="L187" s="45">
        <v>94</v>
      </c>
      <c r="M187" s="79">
        <v>45786</v>
      </c>
    </row>
    <row r="188" spans="2:13" ht="39" customHeight="1" x14ac:dyDescent="0.3">
      <c r="B188" s="111">
        <v>4</v>
      </c>
      <c r="C188" s="131" t="s">
        <v>32</v>
      </c>
      <c r="D188" s="42" t="s">
        <v>21</v>
      </c>
      <c r="E188" s="109" t="s">
        <v>45</v>
      </c>
      <c r="F188" s="81">
        <v>302314</v>
      </c>
      <c r="G188" s="130" t="s">
        <v>93</v>
      </c>
      <c r="H188" s="49" t="s">
        <v>13</v>
      </c>
      <c r="I188" s="128">
        <f>J188+J189</f>
        <v>26128499.039999999</v>
      </c>
      <c r="J188" s="80">
        <v>22662473.649999999</v>
      </c>
      <c r="K188" s="49" t="s">
        <v>5</v>
      </c>
      <c r="L188" s="45">
        <v>95</v>
      </c>
      <c r="M188" s="79">
        <v>45789</v>
      </c>
    </row>
    <row r="189" spans="2:13" ht="39" customHeight="1" x14ac:dyDescent="0.3">
      <c r="B189" s="112"/>
      <c r="C189" s="131"/>
      <c r="D189" s="42" t="s">
        <v>21</v>
      </c>
      <c r="E189" s="110"/>
      <c r="F189" s="81">
        <v>302314</v>
      </c>
      <c r="G189" s="130"/>
      <c r="H189" s="49" t="s">
        <v>13</v>
      </c>
      <c r="I189" s="129"/>
      <c r="J189" s="80">
        <v>3466025.39</v>
      </c>
      <c r="K189" s="49" t="s">
        <v>8</v>
      </c>
      <c r="L189" s="45">
        <v>96</v>
      </c>
      <c r="M189" s="79">
        <v>45789</v>
      </c>
    </row>
    <row r="190" spans="2:13" ht="39" customHeight="1" x14ac:dyDescent="0.3">
      <c r="B190" s="35">
        <v>5</v>
      </c>
      <c r="C190" s="18" t="s">
        <v>47</v>
      </c>
      <c r="D190" s="42" t="s">
        <v>41</v>
      </c>
      <c r="E190" s="46" t="s">
        <v>42</v>
      </c>
      <c r="F190" s="81">
        <v>328619</v>
      </c>
      <c r="G190" s="8" t="s">
        <v>76</v>
      </c>
      <c r="H190" s="49" t="s">
        <v>57</v>
      </c>
      <c r="I190" s="84">
        <v>1333842.26</v>
      </c>
      <c r="J190" s="80">
        <v>1333842.26</v>
      </c>
      <c r="K190" s="49" t="s">
        <v>5</v>
      </c>
      <c r="L190" s="45">
        <v>97</v>
      </c>
      <c r="M190" s="79">
        <v>45789</v>
      </c>
    </row>
    <row r="191" spans="2:13" ht="39" customHeight="1" x14ac:dyDescent="0.3">
      <c r="B191" s="35">
        <v>6</v>
      </c>
      <c r="C191" s="19" t="s">
        <v>51</v>
      </c>
      <c r="D191" s="37" t="s">
        <v>39</v>
      </c>
      <c r="E191" s="27" t="s">
        <v>63</v>
      </c>
      <c r="F191" s="35">
        <v>328455</v>
      </c>
      <c r="G191" s="29" t="s">
        <v>60</v>
      </c>
      <c r="H191" s="29" t="s">
        <v>57</v>
      </c>
      <c r="I191" s="84">
        <v>1428824.64</v>
      </c>
      <c r="J191" s="84">
        <v>1428824.64</v>
      </c>
      <c r="K191" s="49" t="s">
        <v>5</v>
      </c>
      <c r="L191" s="45">
        <v>99</v>
      </c>
      <c r="M191" s="79">
        <v>45796</v>
      </c>
    </row>
    <row r="192" spans="2:13" ht="52.5" customHeight="1" x14ac:dyDescent="0.3">
      <c r="B192" s="35">
        <v>7</v>
      </c>
      <c r="C192" s="19" t="s">
        <v>30</v>
      </c>
      <c r="D192" s="42" t="s">
        <v>65</v>
      </c>
      <c r="E192" s="19" t="s">
        <v>30</v>
      </c>
      <c r="F192" s="13">
        <v>338556</v>
      </c>
      <c r="G192" s="8" t="s">
        <v>4</v>
      </c>
      <c r="H192" s="29" t="s">
        <v>57</v>
      </c>
      <c r="I192" s="84">
        <v>11247268.560000001</v>
      </c>
      <c r="J192" s="84">
        <v>11247268.560000001</v>
      </c>
      <c r="K192" s="49" t="s">
        <v>5</v>
      </c>
      <c r="L192" s="45">
        <v>100</v>
      </c>
      <c r="M192" s="79">
        <v>45797</v>
      </c>
    </row>
    <row r="193" spans="2:13" ht="81.75" customHeight="1" x14ac:dyDescent="0.3">
      <c r="B193" s="35">
        <v>3</v>
      </c>
      <c r="C193" s="18" t="s">
        <v>48</v>
      </c>
      <c r="D193" s="42" t="s">
        <v>49</v>
      </c>
      <c r="E193" s="46" t="s">
        <v>50</v>
      </c>
      <c r="F193" s="81">
        <v>328124</v>
      </c>
      <c r="G193" s="8" t="s">
        <v>79</v>
      </c>
      <c r="H193" s="49" t="s">
        <v>28</v>
      </c>
      <c r="I193" s="84">
        <v>1046182.75</v>
      </c>
      <c r="J193" s="84">
        <v>1046182.75</v>
      </c>
      <c r="K193" s="49" t="s">
        <v>5</v>
      </c>
      <c r="L193" s="45">
        <v>102</v>
      </c>
      <c r="M193" s="79">
        <v>45797</v>
      </c>
    </row>
    <row r="194" spans="2:13" ht="39" customHeight="1" x14ac:dyDescent="0.3">
      <c r="B194" s="111">
        <v>2</v>
      </c>
      <c r="C194" s="109" t="s">
        <v>31</v>
      </c>
      <c r="D194" s="42" t="s">
        <v>19</v>
      </c>
      <c r="E194" s="126" t="s">
        <v>44</v>
      </c>
      <c r="F194" s="81">
        <v>319901</v>
      </c>
      <c r="G194" s="8" t="s">
        <v>113</v>
      </c>
      <c r="H194" s="49" t="s">
        <v>40</v>
      </c>
      <c r="I194" s="128">
        <f>J194+J195</f>
        <v>115453.8</v>
      </c>
      <c r="J194" s="84">
        <v>100138.5</v>
      </c>
      <c r="K194" s="49" t="s">
        <v>5</v>
      </c>
      <c r="L194" s="45">
        <v>103</v>
      </c>
      <c r="M194" s="79">
        <v>45797</v>
      </c>
    </row>
    <row r="195" spans="2:13" ht="39" customHeight="1" x14ac:dyDescent="0.3">
      <c r="B195" s="112"/>
      <c r="C195" s="110"/>
      <c r="D195" s="42" t="s">
        <v>19</v>
      </c>
      <c r="E195" s="127"/>
      <c r="F195" s="81">
        <v>319901</v>
      </c>
      <c r="G195" s="8" t="s">
        <v>113</v>
      </c>
      <c r="H195" s="49" t="s">
        <v>40</v>
      </c>
      <c r="I195" s="129"/>
      <c r="J195" s="80">
        <v>15315.3</v>
      </c>
      <c r="K195" s="49" t="s">
        <v>8</v>
      </c>
      <c r="L195" s="45">
        <v>104</v>
      </c>
      <c r="M195" s="79">
        <v>45797</v>
      </c>
    </row>
    <row r="196" spans="2:13" ht="39" customHeight="1" x14ac:dyDescent="0.3">
      <c r="B196" s="124">
        <v>6</v>
      </c>
      <c r="C196" s="124" t="s">
        <v>51</v>
      </c>
      <c r="D196" s="42" t="s">
        <v>39</v>
      </c>
      <c r="E196" s="111" t="s">
        <v>63</v>
      </c>
      <c r="F196" s="8">
        <v>328182</v>
      </c>
      <c r="G196" s="8" t="s">
        <v>78</v>
      </c>
      <c r="H196" s="49" t="s">
        <v>20</v>
      </c>
      <c r="I196" s="128">
        <f>J196+J197</f>
        <v>1669017.3199999998</v>
      </c>
      <c r="J196" s="80">
        <v>1136100.93</v>
      </c>
      <c r="K196" s="50" t="s">
        <v>5</v>
      </c>
      <c r="L196" s="45">
        <v>105</v>
      </c>
      <c r="M196" s="79">
        <v>45799</v>
      </c>
    </row>
    <row r="197" spans="2:13" ht="39" customHeight="1" x14ac:dyDescent="0.3">
      <c r="B197" s="125"/>
      <c r="C197" s="125"/>
      <c r="D197" s="42" t="s">
        <v>39</v>
      </c>
      <c r="E197" s="112"/>
      <c r="F197" s="8">
        <v>328182</v>
      </c>
      <c r="G197" s="8" t="s">
        <v>78</v>
      </c>
      <c r="H197" s="49" t="s">
        <v>20</v>
      </c>
      <c r="I197" s="129"/>
      <c r="J197" s="80">
        <v>532916.39</v>
      </c>
      <c r="K197" s="50" t="s">
        <v>8</v>
      </c>
      <c r="L197" s="45">
        <v>106</v>
      </c>
      <c r="M197" s="79">
        <v>45799</v>
      </c>
    </row>
    <row r="198" spans="2:13" ht="39" customHeight="1" x14ac:dyDescent="0.3">
      <c r="B198" s="2">
        <v>6</v>
      </c>
      <c r="C198" s="2" t="s">
        <v>51</v>
      </c>
      <c r="D198" s="42" t="s">
        <v>39</v>
      </c>
      <c r="E198" s="29" t="s">
        <v>63</v>
      </c>
      <c r="F198" s="81">
        <v>328494</v>
      </c>
      <c r="G198" s="8" t="s">
        <v>77</v>
      </c>
      <c r="H198" s="49" t="s">
        <v>9</v>
      </c>
      <c r="I198" s="89">
        <f>J198</f>
        <v>3318409.37</v>
      </c>
      <c r="J198" s="80">
        <v>3318409.37</v>
      </c>
      <c r="K198" s="50" t="s">
        <v>5</v>
      </c>
      <c r="L198" s="45">
        <v>107</v>
      </c>
      <c r="M198" s="79">
        <v>45799</v>
      </c>
    </row>
    <row r="199" spans="2:13" ht="39" customHeight="1" x14ac:dyDescent="0.3">
      <c r="B199" s="2">
        <v>6</v>
      </c>
      <c r="C199" s="2" t="s">
        <v>51</v>
      </c>
      <c r="D199" s="42" t="s">
        <v>39</v>
      </c>
      <c r="E199" s="46" t="s">
        <v>63</v>
      </c>
      <c r="F199" s="8">
        <v>329874</v>
      </c>
      <c r="G199" s="8" t="s">
        <v>74</v>
      </c>
      <c r="H199" s="49" t="s">
        <v>20</v>
      </c>
      <c r="I199" s="89">
        <f>J199</f>
        <v>219604.17</v>
      </c>
      <c r="J199" s="80">
        <v>219604.17</v>
      </c>
      <c r="K199" s="50" t="s">
        <v>8</v>
      </c>
      <c r="L199" s="45">
        <v>108</v>
      </c>
      <c r="M199" s="79">
        <v>45799</v>
      </c>
    </row>
    <row r="200" spans="2:13" ht="39" customHeight="1" x14ac:dyDescent="0.3">
      <c r="B200" s="134">
        <v>3</v>
      </c>
      <c r="C200" s="109" t="s">
        <v>48</v>
      </c>
      <c r="D200" s="88" t="s">
        <v>49</v>
      </c>
      <c r="E200" s="111" t="s">
        <v>50</v>
      </c>
      <c r="F200" s="30">
        <v>328113</v>
      </c>
      <c r="G200" s="8" t="s">
        <v>84</v>
      </c>
      <c r="H200" s="49" t="s">
        <v>20</v>
      </c>
      <c r="I200" s="167">
        <f>J200+J201</f>
        <v>1437414.57</v>
      </c>
      <c r="J200" s="80">
        <v>1246737.1200000001</v>
      </c>
      <c r="K200" s="50" t="s">
        <v>5</v>
      </c>
      <c r="L200" s="45">
        <v>110</v>
      </c>
      <c r="M200" s="79">
        <v>45804</v>
      </c>
    </row>
    <row r="201" spans="2:13" ht="39" customHeight="1" x14ac:dyDescent="0.3">
      <c r="B201" s="135"/>
      <c r="C201" s="110"/>
      <c r="D201" s="88" t="s">
        <v>49</v>
      </c>
      <c r="E201" s="112"/>
      <c r="F201" s="8">
        <v>328113</v>
      </c>
      <c r="G201" s="8" t="s">
        <v>84</v>
      </c>
      <c r="H201" s="49" t="s">
        <v>20</v>
      </c>
      <c r="I201" s="168"/>
      <c r="J201" s="80">
        <v>190677.45</v>
      </c>
      <c r="K201" s="50" t="s">
        <v>8</v>
      </c>
      <c r="L201" s="45">
        <v>111</v>
      </c>
      <c r="M201" s="79">
        <v>45804</v>
      </c>
    </row>
    <row r="202" spans="2:13" ht="39" customHeight="1" x14ac:dyDescent="0.3">
      <c r="B202" s="2">
        <v>6</v>
      </c>
      <c r="C202" s="2" t="s">
        <v>51</v>
      </c>
      <c r="D202" s="42" t="s">
        <v>39</v>
      </c>
      <c r="E202" s="35" t="s">
        <v>63</v>
      </c>
      <c r="F202" s="8">
        <v>328666</v>
      </c>
      <c r="G202" s="8" t="s">
        <v>114</v>
      </c>
      <c r="H202" s="49" t="s">
        <v>20</v>
      </c>
      <c r="I202" s="89">
        <f>J202</f>
        <v>552452.38</v>
      </c>
      <c r="J202" s="80">
        <v>552452.38</v>
      </c>
      <c r="K202" s="50" t="s">
        <v>8</v>
      </c>
      <c r="L202" s="45">
        <v>112</v>
      </c>
      <c r="M202" s="79">
        <v>45804</v>
      </c>
    </row>
    <row r="203" spans="2:13" ht="39" customHeight="1" x14ac:dyDescent="0.3">
      <c r="B203" s="124">
        <v>2</v>
      </c>
      <c r="C203" s="109" t="s">
        <v>31</v>
      </c>
      <c r="D203" s="42" t="s">
        <v>19</v>
      </c>
      <c r="E203" s="126" t="s">
        <v>44</v>
      </c>
      <c r="F203" s="8">
        <v>313188</v>
      </c>
      <c r="G203" s="8" t="s">
        <v>77</v>
      </c>
      <c r="H203" s="49" t="s">
        <v>20</v>
      </c>
      <c r="I203" s="118">
        <f>J203+J204</f>
        <v>9212.98</v>
      </c>
      <c r="J203" s="89">
        <v>7990.85</v>
      </c>
      <c r="K203" s="50" t="s">
        <v>5</v>
      </c>
      <c r="L203" s="45">
        <v>113</v>
      </c>
      <c r="M203" s="79">
        <v>45806</v>
      </c>
    </row>
    <row r="204" spans="2:13" ht="39" customHeight="1" x14ac:dyDescent="0.3">
      <c r="B204" s="125"/>
      <c r="C204" s="110"/>
      <c r="D204" s="42" t="s">
        <v>19</v>
      </c>
      <c r="E204" s="127"/>
      <c r="F204" s="8">
        <v>313188</v>
      </c>
      <c r="G204" s="8" t="s">
        <v>77</v>
      </c>
      <c r="H204" s="49" t="s">
        <v>20</v>
      </c>
      <c r="I204" s="120"/>
      <c r="J204" s="89">
        <v>1222.1300000000001</v>
      </c>
      <c r="K204" s="50" t="s">
        <v>8</v>
      </c>
      <c r="L204" s="45">
        <v>114</v>
      </c>
      <c r="M204" s="79">
        <v>45806</v>
      </c>
    </row>
    <row r="205" spans="2:13" ht="39" customHeight="1" x14ac:dyDescent="0.3">
      <c r="B205" s="35">
        <v>6</v>
      </c>
      <c r="C205" s="19" t="s">
        <v>51</v>
      </c>
      <c r="D205" s="37" t="s">
        <v>39</v>
      </c>
      <c r="E205" s="27" t="s">
        <v>63</v>
      </c>
      <c r="F205" s="81">
        <v>328464</v>
      </c>
      <c r="G205" s="83" t="s">
        <v>115</v>
      </c>
      <c r="H205" s="49" t="s">
        <v>9</v>
      </c>
      <c r="I205" s="90">
        <f>J205</f>
        <v>1570445.99</v>
      </c>
      <c r="J205" s="92">
        <v>1570445.99</v>
      </c>
      <c r="K205" s="95" t="s">
        <v>5</v>
      </c>
      <c r="L205" s="91">
        <v>115</v>
      </c>
      <c r="M205" s="79">
        <v>45807</v>
      </c>
    </row>
    <row r="206" spans="2:13" ht="39" customHeight="1" x14ac:dyDescent="0.3">
      <c r="B206" s="121">
        <v>2</v>
      </c>
      <c r="C206" s="131" t="s">
        <v>31</v>
      </c>
      <c r="D206" s="19" t="s">
        <v>19</v>
      </c>
      <c r="E206" s="126" t="s">
        <v>62</v>
      </c>
      <c r="F206" s="8">
        <v>311384</v>
      </c>
      <c r="G206" s="8" t="s">
        <v>58</v>
      </c>
      <c r="H206" s="49" t="s">
        <v>10</v>
      </c>
      <c r="I206" s="118">
        <f>J206+J207</f>
        <v>111224.93000000001</v>
      </c>
      <c r="J206" s="92">
        <v>96470.6</v>
      </c>
      <c r="K206" s="95" t="s">
        <v>5</v>
      </c>
      <c r="L206" s="91">
        <v>116</v>
      </c>
      <c r="M206" s="79">
        <v>45807</v>
      </c>
    </row>
    <row r="207" spans="2:13" ht="56.25" customHeight="1" x14ac:dyDescent="0.3">
      <c r="B207" s="121"/>
      <c r="C207" s="131"/>
      <c r="D207" s="19" t="s">
        <v>19</v>
      </c>
      <c r="E207" s="127"/>
      <c r="F207" s="8">
        <v>311384</v>
      </c>
      <c r="G207" s="8" t="s">
        <v>58</v>
      </c>
      <c r="H207" s="49" t="s">
        <v>10</v>
      </c>
      <c r="I207" s="120"/>
      <c r="J207" s="92">
        <v>14754.33</v>
      </c>
      <c r="K207" s="95" t="s">
        <v>8</v>
      </c>
      <c r="L207" s="91">
        <v>117</v>
      </c>
      <c r="M207" s="79">
        <v>45807</v>
      </c>
    </row>
    <row r="208" spans="2:13" ht="39" customHeight="1" x14ac:dyDescent="0.3">
      <c r="B208" s="35">
        <v>6</v>
      </c>
      <c r="C208" s="19" t="s">
        <v>51</v>
      </c>
      <c r="D208" s="31" t="s">
        <v>39</v>
      </c>
      <c r="E208" s="29" t="s">
        <v>46</v>
      </c>
      <c r="F208" s="81">
        <v>328666</v>
      </c>
      <c r="G208" s="8" t="s">
        <v>114</v>
      </c>
      <c r="H208" s="49" t="s">
        <v>9</v>
      </c>
      <c r="I208" s="90">
        <f>J208</f>
        <v>3448188.67</v>
      </c>
      <c r="J208" s="92">
        <v>3448188.67</v>
      </c>
      <c r="K208" s="95" t="s">
        <v>5</v>
      </c>
      <c r="L208" s="91">
        <v>118</v>
      </c>
      <c r="M208" s="79">
        <v>45807</v>
      </c>
    </row>
    <row r="209" spans="2:13" ht="39" customHeight="1" x14ac:dyDescent="0.3">
      <c r="B209" s="121">
        <v>2</v>
      </c>
      <c r="C209" s="131" t="s">
        <v>31</v>
      </c>
      <c r="D209" s="19" t="s">
        <v>19</v>
      </c>
      <c r="E209" s="126" t="s">
        <v>62</v>
      </c>
      <c r="F209" s="81">
        <v>319867</v>
      </c>
      <c r="G209" s="8" t="s">
        <v>116</v>
      </c>
      <c r="H209" s="49" t="s">
        <v>20</v>
      </c>
      <c r="I209" s="118">
        <f>J209+J210</f>
        <v>316469.64999999997</v>
      </c>
      <c r="J209" s="92">
        <v>274488.98</v>
      </c>
      <c r="K209" s="95" t="s">
        <v>5</v>
      </c>
      <c r="L209" s="91">
        <v>119</v>
      </c>
      <c r="M209" s="79">
        <v>45811</v>
      </c>
    </row>
    <row r="210" spans="2:13" ht="50.25" customHeight="1" x14ac:dyDescent="0.3">
      <c r="B210" s="121"/>
      <c r="C210" s="131"/>
      <c r="D210" s="19" t="s">
        <v>19</v>
      </c>
      <c r="E210" s="127"/>
      <c r="F210" s="81">
        <v>319867</v>
      </c>
      <c r="G210" s="8" t="s">
        <v>116</v>
      </c>
      <c r="H210" s="49" t="s">
        <v>20</v>
      </c>
      <c r="I210" s="120"/>
      <c r="J210" s="92">
        <v>41980.67</v>
      </c>
      <c r="K210" s="95" t="s">
        <v>8</v>
      </c>
      <c r="L210" s="91">
        <v>120</v>
      </c>
      <c r="M210" s="79">
        <v>45811</v>
      </c>
    </row>
    <row r="211" spans="2:13" ht="39" customHeight="1" x14ac:dyDescent="0.3">
      <c r="B211" s="124">
        <v>2</v>
      </c>
      <c r="C211" s="109" t="s">
        <v>31</v>
      </c>
      <c r="D211" s="42" t="s">
        <v>19</v>
      </c>
      <c r="E211" s="126" t="s">
        <v>62</v>
      </c>
      <c r="F211" s="81">
        <v>318761</v>
      </c>
      <c r="G211" s="8" t="s">
        <v>117</v>
      </c>
      <c r="H211" s="49" t="s">
        <v>20</v>
      </c>
      <c r="I211" s="118">
        <f>J211+J212+J213</f>
        <v>142641.28</v>
      </c>
      <c r="J211" s="92">
        <v>4543.25</v>
      </c>
      <c r="K211" s="50" t="s">
        <v>5</v>
      </c>
      <c r="L211" s="91">
        <v>121</v>
      </c>
      <c r="M211" s="79">
        <v>45811</v>
      </c>
    </row>
    <row r="212" spans="2:13" ht="39" customHeight="1" x14ac:dyDescent="0.3">
      <c r="B212" s="133"/>
      <c r="C212" s="114"/>
      <c r="D212" s="42" t="s">
        <v>19</v>
      </c>
      <c r="E212" s="132"/>
      <c r="F212" s="81">
        <v>318761</v>
      </c>
      <c r="G212" s="8" t="s">
        <v>117</v>
      </c>
      <c r="H212" s="49" t="s">
        <v>20</v>
      </c>
      <c r="I212" s="119"/>
      <c r="J212" s="92">
        <v>119176.23</v>
      </c>
      <c r="K212" s="50" t="s">
        <v>5</v>
      </c>
      <c r="L212" s="91">
        <v>122</v>
      </c>
      <c r="M212" s="79">
        <v>45811</v>
      </c>
    </row>
    <row r="213" spans="2:13" ht="39" customHeight="1" x14ac:dyDescent="0.3">
      <c r="B213" s="125"/>
      <c r="C213" s="110"/>
      <c r="D213" s="42" t="s">
        <v>19</v>
      </c>
      <c r="E213" s="127"/>
      <c r="F213" s="81">
        <v>318761</v>
      </c>
      <c r="G213" s="8" t="s">
        <v>117</v>
      </c>
      <c r="H213" s="49" t="s">
        <v>20</v>
      </c>
      <c r="I213" s="120"/>
      <c r="J213" s="93">
        <v>18921.8</v>
      </c>
      <c r="K213" s="50" t="s">
        <v>8</v>
      </c>
      <c r="L213" s="91">
        <v>123</v>
      </c>
      <c r="M213" s="79">
        <v>45811</v>
      </c>
    </row>
    <row r="214" spans="2:13" ht="56.25" customHeight="1" x14ac:dyDescent="0.3">
      <c r="B214" s="121">
        <v>2</v>
      </c>
      <c r="C214" s="131" t="s">
        <v>31</v>
      </c>
      <c r="D214" s="19" t="s">
        <v>19</v>
      </c>
      <c r="E214" s="126" t="s">
        <v>44</v>
      </c>
      <c r="F214" s="81">
        <v>305708</v>
      </c>
      <c r="G214" s="8" t="s">
        <v>58</v>
      </c>
      <c r="H214" s="49" t="s">
        <v>85</v>
      </c>
      <c r="I214" s="118">
        <f>J214+J215</f>
        <v>85990.12000000001</v>
      </c>
      <c r="J214" s="94">
        <v>74583.27</v>
      </c>
      <c r="K214" s="50" t="s">
        <v>5</v>
      </c>
      <c r="L214" s="91">
        <v>124</v>
      </c>
      <c r="M214" s="79">
        <v>45813</v>
      </c>
    </row>
    <row r="215" spans="2:13" ht="61.5" customHeight="1" x14ac:dyDescent="0.3">
      <c r="B215" s="112"/>
      <c r="C215" s="110"/>
      <c r="D215" s="22" t="s">
        <v>19</v>
      </c>
      <c r="E215" s="127"/>
      <c r="F215" s="81">
        <v>305708</v>
      </c>
      <c r="G215" s="8" t="s">
        <v>58</v>
      </c>
      <c r="H215" s="49" t="s">
        <v>85</v>
      </c>
      <c r="I215" s="120"/>
      <c r="J215" s="94">
        <v>11406.85</v>
      </c>
      <c r="K215" s="50" t="s">
        <v>8</v>
      </c>
      <c r="L215" s="91">
        <v>125</v>
      </c>
      <c r="M215" s="79">
        <v>45813</v>
      </c>
    </row>
    <row r="216" spans="2:13" ht="61.5" customHeight="1" x14ac:dyDescent="0.3">
      <c r="B216" s="111">
        <v>2</v>
      </c>
      <c r="C216" s="109" t="s">
        <v>31</v>
      </c>
      <c r="D216" s="22" t="s">
        <v>19</v>
      </c>
      <c r="E216" s="109" t="s">
        <v>62</v>
      </c>
      <c r="F216" s="81">
        <v>318139</v>
      </c>
      <c r="G216" s="8" t="s">
        <v>117</v>
      </c>
      <c r="H216" s="49" t="s">
        <v>20</v>
      </c>
      <c r="I216" s="118">
        <f>J216+J217+J218</f>
        <v>99127</v>
      </c>
      <c r="J216" s="94">
        <v>408</v>
      </c>
      <c r="K216" s="50" t="s">
        <v>5</v>
      </c>
      <c r="L216" s="91">
        <v>126</v>
      </c>
      <c r="M216" s="79">
        <v>45820</v>
      </c>
    </row>
    <row r="217" spans="2:13" ht="61.5" customHeight="1" x14ac:dyDescent="0.3">
      <c r="B217" s="113"/>
      <c r="C217" s="114"/>
      <c r="D217" s="22" t="s">
        <v>19</v>
      </c>
      <c r="E217" s="114"/>
      <c r="F217" s="81">
        <v>318139</v>
      </c>
      <c r="G217" s="8" t="s">
        <v>117</v>
      </c>
      <c r="H217" s="49" t="s">
        <v>20</v>
      </c>
      <c r="I217" s="119"/>
      <c r="J217" s="94">
        <v>85569.5</v>
      </c>
      <c r="K217" s="50" t="s">
        <v>5</v>
      </c>
      <c r="L217" s="91">
        <v>127</v>
      </c>
      <c r="M217" s="79">
        <v>45820</v>
      </c>
    </row>
    <row r="218" spans="2:13" ht="61.5" customHeight="1" x14ac:dyDescent="0.3">
      <c r="B218" s="112"/>
      <c r="C218" s="110"/>
      <c r="D218" s="22" t="s">
        <v>19</v>
      </c>
      <c r="E218" s="110"/>
      <c r="F218" s="81">
        <v>318139</v>
      </c>
      <c r="G218" s="8" t="s">
        <v>117</v>
      </c>
      <c r="H218" s="49" t="s">
        <v>20</v>
      </c>
      <c r="I218" s="120"/>
      <c r="J218" s="94">
        <v>13149.5</v>
      </c>
      <c r="K218" s="50" t="s">
        <v>8</v>
      </c>
      <c r="L218" s="91">
        <v>128</v>
      </c>
      <c r="M218" s="79">
        <v>45820</v>
      </c>
    </row>
    <row r="219" spans="2:13" ht="61.5" customHeight="1" x14ac:dyDescent="0.3">
      <c r="B219" s="35">
        <v>6</v>
      </c>
      <c r="C219" s="19" t="s">
        <v>51</v>
      </c>
      <c r="D219" s="22" t="s">
        <v>39</v>
      </c>
      <c r="E219" s="29" t="s">
        <v>46</v>
      </c>
      <c r="F219" s="81">
        <v>332936</v>
      </c>
      <c r="G219" s="29" t="s">
        <v>80</v>
      </c>
      <c r="H219" s="49" t="s">
        <v>20</v>
      </c>
      <c r="I219" s="90">
        <f>J219</f>
        <v>1500</v>
      </c>
      <c r="J219" s="94">
        <v>1500</v>
      </c>
      <c r="K219" s="50" t="s">
        <v>8</v>
      </c>
      <c r="L219" s="91">
        <v>129</v>
      </c>
      <c r="M219" s="79">
        <v>45820</v>
      </c>
    </row>
    <row r="220" spans="2:13" ht="61.5" customHeight="1" x14ac:dyDescent="0.3">
      <c r="B220" s="111">
        <v>2</v>
      </c>
      <c r="C220" s="109" t="s">
        <v>31</v>
      </c>
      <c r="D220" s="22" t="s">
        <v>19</v>
      </c>
      <c r="E220" s="111" t="s">
        <v>62</v>
      </c>
      <c r="F220" s="81">
        <v>318546</v>
      </c>
      <c r="G220" s="8" t="s">
        <v>117</v>
      </c>
      <c r="H220" s="49" t="s">
        <v>20</v>
      </c>
      <c r="I220" s="118">
        <f>J220+J221+J222</f>
        <v>185075.94</v>
      </c>
      <c r="J220" s="94">
        <v>3400</v>
      </c>
      <c r="K220" s="50" t="s">
        <v>5</v>
      </c>
      <c r="L220" s="91">
        <v>131</v>
      </c>
      <c r="M220" s="79">
        <v>45821</v>
      </c>
    </row>
    <row r="221" spans="2:13" ht="61.5" customHeight="1" x14ac:dyDescent="0.3">
      <c r="B221" s="113"/>
      <c r="C221" s="114"/>
      <c r="D221" s="22" t="s">
        <v>19</v>
      </c>
      <c r="E221" s="113"/>
      <c r="F221" s="81">
        <v>318546</v>
      </c>
      <c r="G221" s="8" t="s">
        <v>117</v>
      </c>
      <c r="H221" s="49" t="s">
        <v>20</v>
      </c>
      <c r="I221" s="119"/>
      <c r="J221" s="94">
        <v>157125.04999999999</v>
      </c>
      <c r="K221" s="50" t="s">
        <v>5</v>
      </c>
      <c r="L221" s="91">
        <v>132</v>
      </c>
      <c r="M221" s="79">
        <v>45821</v>
      </c>
    </row>
    <row r="222" spans="2:13" ht="61.5" customHeight="1" x14ac:dyDescent="0.3">
      <c r="B222" s="112"/>
      <c r="C222" s="110"/>
      <c r="D222" s="22" t="s">
        <v>19</v>
      </c>
      <c r="E222" s="112"/>
      <c r="F222" s="81">
        <v>318546</v>
      </c>
      <c r="G222" s="8" t="s">
        <v>117</v>
      </c>
      <c r="H222" s="49" t="s">
        <v>20</v>
      </c>
      <c r="I222" s="120"/>
      <c r="J222" s="94">
        <v>24550.89</v>
      </c>
      <c r="K222" s="50" t="s">
        <v>8</v>
      </c>
      <c r="L222" s="91">
        <v>133</v>
      </c>
      <c r="M222" s="79">
        <v>45821</v>
      </c>
    </row>
    <row r="223" spans="2:13" ht="51.75" customHeight="1" x14ac:dyDescent="0.3">
      <c r="B223" s="13">
        <v>7</v>
      </c>
      <c r="C223" s="19" t="s">
        <v>30</v>
      </c>
      <c r="D223" s="42" t="s">
        <v>65</v>
      </c>
      <c r="E223" s="19" t="s">
        <v>30</v>
      </c>
      <c r="F223" s="13">
        <v>338556</v>
      </c>
      <c r="G223" s="8" t="s">
        <v>4</v>
      </c>
      <c r="H223" s="49" t="s">
        <v>13</v>
      </c>
      <c r="I223" s="108">
        <v>962583.76</v>
      </c>
      <c r="J223" s="102">
        <v>962583.76</v>
      </c>
      <c r="K223" s="50" t="s">
        <v>8</v>
      </c>
      <c r="L223" s="91">
        <v>134</v>
      </c>
      <c r="M223" s="79">
        <v>45831</v>
      </c>
    </row>
    <row r="224" spans="2:13" ht="61.5" customHeight="1" x14ac:dyDescent="0.3">
      <c r="B224" s="111">
        <v>2</v>
      </c>
      <c r="C224" s="109" t="s">
        <v>31</v>
      </c>
      <c r="D224" s="22" t="s">
        <v>19</v>
      </c>
      <c r="E224" s="111" t="s">
        <v>62</v>
      </c>
      <c r="F224" s="49">
        <v>318770</v>
      </c>
      <c r="G224" s="97" t="s">
        <v>117</v>
      </c>
      <c r="H224" s="49" t="s">
        <v>7</v>
      </c>
      <c r="I224" s="118">
        <f>J224+J225+J226</f>
        <v>103923.43999999999</v>
      </c>
      <c r="J224" s="102">
        <v>408</v>
      </c>
      <c r="K224" s="95" t="s">
        <v>5</v>
      </c>
      <c r="L224" s="91">
        <v>135</v>
      </c>
      <c r="M224" s="79">
        <v>45831</v>
      </c>
    </row>
    <row r="225" spans="2:13" ht="61.5" customHeight="1" x14ac:dyDescent="0.3">
      <c r="B225" s="113"/>
      <c r="C225" s="114"/>
      <c r="D225" s="22" t="s">
        <v>19</v>
      </c>
      <c r="E225" s="113"/>
      <c r="F225" s="49">
        <v>318770</v>
      </c>
      <c r="G225" s="97" t="s">
        <v>117</v>
      </c>
      <c r="H225" s="49" t="s">
        <v>7</v>
      </c>
      <c r="I225" s="119"/>
      <c r="J225" s="102">
        <v>89729.68</v>
      </c>
      <c r="K225" s="95" t="s">
        <v>5</v>
      </c>
      <c r="L225" s="91">
        <v>136</v>
      </c>
      <c r="M225" s="79">
        <v>45831</v>
      </c>
    </row>
    <row r="226" spans="2:13" ht="61.5" customHeight="1" x14ac:dyDescent="0.3">
      <c r="B226" s="112"/>
      <c r="C226" s="110"/>
      <c r="D226" s="22" t="s">
        <v>19</v>
      </c>
      <c r="E226" s="112"/>
      <c r="F226" s="49">
        <v>318770</v>
      </c>
      <c r="G226" s="97" t="s">
        <v>117</v>
      </c>
      <c r="H226" s="49" t="s">
        <v>7</v>
      </c>
      <c r="I226" s="120"/>
      <c r="J226" s="102">
        <v>13785.76</v>
      </c>
      <c r="K226" s="95" t="s">
        <v>8</v>
      </c>
      <c r="L226" s="91">
        <v>137</v>
      </c>
      <c r="M226" s="79">
        <v>45831</v>
      </c>
    </row>
    <row r="227" spans="2:13" ht="61.5" customHeight="1" x14ac:dyDescent="0.3">
      <c r="B227" s="121">
        <v>6</v>
      </c>
      <c r="C227" s="122" t="s">
        <v>51</v>
      </c>
      <c r="D227" s="19" t="s">
        <v>39</v>
      </c>
      <c r="E227" s="123" t="s">
        <v>63</v>
      </c>
      <c r="F227" s="49">
        <v>329872</v>
      </c>
      <c r="G227" s="97" t="s">
        <v>74</v>
      </c>
      <c r="H227" s="49" t="s">
        <v>40</v>
      </c>
      <c r="I227" s="118">
        <f>J227+J228</f>
        <v>151358.18</v>
      </c>
      <c r="J227" s="102">
        <v>131280.06</v>
      </c>
      <c r="K227" s="82" t="s">
        <v>5</v>
      </c>
      <c r="L227" s="91">
        <v>138</v>
      </c>
      <c r="M227" s="79">
        <v>45831</v>
      </c>
    </row>
    <row r="228" spans="2:13" ht="61.5" customHeight="1" x14ac:dyDescent="0.3">
      <c r="B228" s="121"/>
      <c r="C228" s="122"/>
      <c r="D228" s="19" t="s">
        <v>39</v>
      </c>
      <c r="E228" s="123"/>
      <c r="F228" s="49">
        <v>329872</v>
      </c>
      <c r="G228" s="97" t="s">
        <v>74</v>
      </c>
      <c r="H228" s="49" t="s">
        <v>40</v>
      </c>
      <c r="I228" s="120"/>
      <c r="J228" s="102">
        <v>20078.12</v>
      </c>
      <c r="K228" s="95" t="s">
        <v>8</v>
      </c>
      <c r="L228" s="91">
        <v>139</v>
      </c>
      <c r="M228" s="79">
        <v>45831</v>
      </c>
    </row>
    <row r="229" spans="2:13" ht="61.5" customHeight="1" x14ac:dyDescent="0.3">
      <c r="B229" s="111">
        <v>6</v>
      </c>
      <c r="C229" s="124" t="s">
        <v>51</v>
      </c>
      <c r="D229" s="22" t="s">
        <v>39</v>
      </c>
      <c r="E229" s="126" t="s">
        <v>63</v>
      </c>
      <c r="F229" s="49">
        <v>329874</v>
      </c>
      <c r="G229" s="97" t="s">
        <v>74</v>
      </c>
      <c r="H229" s="49" t="s">
        <v>40</v>
      </c>
      <c r="I229" s="118">
        <f>J229+J230</f>
        <v>3242036</v>
      </c>
      <c r="J229" s="102">
        <v>2811970</v>
      </c>
      <c r="K229" s="82" t="s">
        <v>5</v>
      </c>
      <c r="L229" s="91">
        <v>140</v>
      </c>
      <c r="M229" s="79">
        <v>45831</v>
      </c>
    </row>
    <row r="230" spans="2:13" ht="61.5" customHeight="1" x14ac:dyDescent="0.3">
      <c r="B230" s="112"/>
      <c r="C230" s="125"/>
      <c r="D230" s="22" t="s">
        <v>39</v>
      </c>
      <c r="E230" s="127"/>
      <c r="F230" s="49">
        <v>329874</v>
      </c>
      <c r="G230" s="97" t="s">
        <v>74</v>
      </c>
      <c r="H230" s="49" t="s">
        <v>40</v>
      </c>
      <c r="I230" s="120"/>
      <c r="J230" s="102">
        <v>430066</v>
      </c>
      <c r="K230" s="95" t="s">
        <v>8</v>
      </c>
      <c r="L230" s="91">
        <v>141</v>
      </c>
      <c r="M230" s="79">
        <v>45831</v>
      </c>
    </row>
    <row r="231" spans="2:13" ht="61.5" customHeight="1" x14ac:dyDescent="0.3">
      <c r="B231" s="121">
        <v>5</v>
      </c>
      <c r="C231" s="109" t="s">
        <v>47</v>
      </c>
      <c r="D231" s="42" t="s">
        <v>41</v>
      </c>
      <c r="E231" s="111" t="s">
        <v>42</v>
      </c>
      <c r="F231" s="49">
        <v>328340</v>
      </c>
      <c r="G231" s="97" t="s">
        <v>80</v>
      </c>
      <c r="H231" s="49" t="s">
        <v>40</v>
      </c>
      <c r="I231" s="118">
        <f>J231+J232</f>
        <v>241240.47</v>
      </c>
      <c r="J231" s="102">
        <v>135390.06</v>
      </c>
      <c r="K231" s="82" t="s">
        <v>5</v>
      </c>
      <c r="L231" s="91">
        <v>143</v>
      </c>
      <c r="M231" s="79">
        <v>45831</v>
      </c>
    </row>
    <row r="232" spans="2:13" ht="61.5" customHeight="1" x14ac:dyDescent="0.3">
      <c r="B232" s="121"/>
      <c r="C232" s="110"/>
      <c r="D232" s="22" t="s">
        <v>41</v>
      </c>
      <c r="E232" s="112"/>
      <c r="F232" s="100">
        <v>328340</v>
      </c>
      <c r="G232" s="97" t="s">
        <v>80</v>
      </c>
      <c r="H232" s="100" t="s">
        <v>40</v>
      </c>
      <c r="I232" s="120"/>
      <c r="J232" s="103">
        <v>105850.41</v>
      </c>
      <c r="K232" s="105" t="s">
        <v>8</v>
      </c>
      <c r="L232" s="98">
        <v>144</v>
      </c>
      <c r="M232" s="99">
        <v>45831</v>
      </c>
    </row>
    <row r="233" spans="2:13" ht="61.5" customHeight="1" x14ac:dyDescent="0.3">
      <c r="B233" s="111">
        <v>2</v>
      </c>
      <c r="C233" s="109" t="s">
        <v>31</v>
      </c>
      <c r="D233" s="22" t="s">
        <v>19</v>
      </c>
      <c r="E233" s="115" t="s">
        <v>62</v>
      </c>
      <c r="F233" s="49">
        <v>318783</v>
      </c>
      <c r="G233" s="97" t="s">
        <v>117</v>
      </c>
      <c r="H233" s="49" t="s">
        <v>7</v>
      </c>
      <c r="I233" s="118">
        <f>J233+J234+J235</f>
        <v>142641.28</v>
      </c>
      <c r="J233" s="104">
        <v>4543.25</v>
      </c>
      <c r="K233" s="95" t="s">
        <v>5</v>
      </c>
      <c r="L233" s="101">
        <v>145</v>
      </c>
      <c r="M233" s="79">
        <v>45832</v>
      </c>
    </row>
    <row r="234" spans="2:13" ht="61.5" customHeight="1" x14ac:dyDescent="0.3">
      <c r="B234" s="113"/>
      <c r="C234" s="114"/>
      <c r="D234" s="22" t="s">
        <v>19</v>
      </c>
      <c r="E234" s="116"/>
      <c r="F234" s="49">
        <v>318783</v>
      </c>
      <c r="G234" s="97" t="s">
        <v>117</v>
      </c>
      <c r="H234" s="49" t="s">
        <v>7</v>
      </c>
      <c r="I234" s="119"/>
      <c r="J234" s="102">
        <v>119176.23</v>
      </c>
      <c r="K234" s="95" t="s">
        <v>5</v>
      </c>
      <c r="L234" s="101">
        <v>146</v>
      </c>
      <c r="M234" s="79">
        <v>45832</v>
      </c>
    </row>
    <row r="235" spans="2:13" ht="48.75" customHeight="1" x14ac:dyDescent="0.3">
      <c r="B235" s="112"/>
      <c r="C235" s="110"/>
      <c r="D235" s="22" t="s">
        <v>19</v>
      </c>
      <c r="E235" s="117"/>
      <c r="F235" s="49">
        <v>318783</v>
      </c>
      <c r="G235" s="97" t="s">
        <v>117</v>
      </c>
      <c r="H235" s="49" t="s">
        <v>7</v>
      </c>
      <c r="I235" s="120"/>
      <c r="J235" s="102">
        <v>18921.8</v>
      </c>
      <c r="K235" s="95" t="s">
        <v>8</v>
      </c>
      <c r="L235" s="101">
        <v>147</v>
      </c>
      <c r="M235" s="79">
        <v>45832</v>
      </c>
    </row>
    <row r="236" spans="2:13" ht="61.5" customHeight="1" x14ac:dyDescent="0.3">
      <c r="B236" s="121">
        <v>3</v>
      </c>
      <c r="C236" s="131" t="s">
        <v>48</v>
      </c>
      <c r="D236" s="19" t="s">
        <v>49</v>
      </c>
      <c r="E236" s="169" t="s">
        <v>50</v>
      </c>
      <c r="F236" s="48">
        <v>328160</v>
      </c>
      <c r="G236" s="97" t="s">
        <v>71</v>
      </c>
      <c r="H236" s="49" t="s">
        <v>7</v>
      </c>
      <c r="I236" s="118">
        <f>J236+J237</f>
        <v>2143492.7999999998</v>
      </c>
      <c r="J236" s="102">
        <v>532621.31000000006</v>
      </c>
      <c r="K236" s="95" t="s">
        <v>5</v>
      </c>
      <c r="L236" s="101">
        <v>148</v>
      </c>
      <c r="M236" s="79">
        <v>45832</v>
      </c>
    </row>
    <row r="237" spans="2:13" ht="61.5" customHeight="1" x14ac:dyDescent="0.3">
      <c r="B237" s="121"/>
      <c r="C237" s="131"/>
      <c r="D237" s="19" t="s">
        <v>49</v>
      </c>
      <c r="E237" s="169"/>
      <c r="F237" s="48">
        <v>328160</v>
      </c>
      <c r="G237" s="97" t="s">
        <v>71</v>
      </c>
      <c r="H237" s="49" t="s">
        <v>7</v>
      </c>
      <c r="I237" s="120"/>
      <c r="J237" s="102">
        <v>1610871.49</v>
      </c>
      <c r="K237" s="95" t="s">
        <v>8</v>
      </c>
      <c r="L237" s="101">
        <v>149</v>
      </c>
      <c r="M237" s="79">
        <v>45832</v>
      </c>
    </row>
    <row r="238" spans="2:13" ht="72.75" customHeight="1" x14ac:dyDescent="0.3">
      <c r="B238" s="107">
        <v>3</v>
      </c>
      <c r="C238" s="22" t="s">
        <v>48</v>
      </c>
      <c r="D238" s="22" t="s">
        <v>49</v>
      </c>
      <c r="E238" s="106" t="s">
        <v>50</v>
      </c>
      <c r="F238" s="48">
        <v>328160</v>
      </c>
      <c r="G238" s="97" t="s">
        <v>71</v>
      </c>
      <c r="H238" s="49" t="s">
        <v>11</v>
      </c>
      <c r="I238" s="90">
        <f>J238</f>
        <v>29623954.960000001</v>
      </c>
      <c r="J238" s="102">
        <v>29623954.960000001</v>
      </c>
      <c r="K238" s="82" t="s">
        <v>5</v>
      </c>
      <c r="L238" s="101">
        <v>150</v>
      </c>
      <c r="M238" s="79">
        <v>45832</v>
      </c>
    </row>
    <row r="239" spans="2:13" ht="72.75" customHeight="1" x14ac:dyDescent="0.3">
      <c r="B239" s="111">
        <v>2</v>
      </c>
      <c r="C239" s="109" t="s">
        <v>31</v>
      </c>
      <c r="D239" s="22" t="s">
        <v>19</v>
      </c>
      <c r="E239" s="126" t="s">
        <v>43</v>
      </c>
      <c r="F239" s="48">
        <v>318834</v>
      </c>
      <c r="G239" s="8" t="s">
        <v>117</v>
      </c>
      <c r="H239" s="49" t="s">
        <v>7</v>
      </c>
      <c r="I239" s="118">
        <f>J239+J240+J241</f>
        <v>116868.26000000001</v>
      </c>
      <c r="J239" s="102">
        <v>3646.5</v>
      </c>
      <c r="K239" s="82" t="s">
        <v>5</v>
      </c>
      <c r="L239" s="101">
        <v>151</v>
      </c>
      <c r="M239" s="79">
        <v>45839</v>
      </c>
    </row>
    <row r="240" spans="2:13" ht="72.75" customHeight="1" x14ac:dyDescent="0.3">
      <c r="B240" s="113"/>
      <c r="C240" s="114"/>
      <c r="D240" s="22" t="s">
        <v>19</v>
      </c>
      <c r="E240" s="132"/>
      <c r="F240" s="48">
        <v>318834</v>
      </c>
      <c r="G240" s="8" t="s">
        <v>117</v>
      </c>
      <c r="H240" s="49" t="s">
        <v>7</v>
      </c>
      <c r="I240" s="119"/>
      <c r="J240" s="102">
        <v>97718.83</v>
      </c>
      <c r="K240" s="82" t="s">
        <v>5</v>
      </c>
      <c r="L240" s="101">
        <v>152</v>
      </c>
      <c r="M240" s="79">
        <v>45839</v>
      </c>
    </row>
    <row r="241" spans="2:13" ht="72.75" customHeight="1" x14ac:dyDescent="0.3">
      <c r="B241" s="112"/>
      <c r="C241" s="110"/>
      <c r="D241" s="22" t="s">
        <v>19</v>
      </c>
      <c r="E241" s="127"/>
      <c r="F241" s="48">
        <v>318834</v>
      </c>
      <c r="G241" s="8" t="s">
        <v>117</v>
      </c>
      <c r="H241" s="49" t="s">
        <v>7</v>
      </c>
      <c r="I241" s="120"/>
      <c r="J241" s="102">
        <v>15502.93</v>
      </c>
      <c r="K241" s="82" t="s">
        <v>8</v>
      </c>
      <c r="L241" s="101">
        <v>153</v>
      </c>
      <c r="M241" s="79">
        <v>45839</v>
      </c>
    </row>
    <row r="242" spans="2:13" ht="86.25" customHeight="1" x14ac:dyDescent="0.3">
      <c r="B242" s="35">
        <v>2</v>
      </c>
      <c r="C242" s="22" t="s">
        <v>31</v>
      </c>
      <c r="D242" s="22" t="s">
        <v>19</v>
      </c>
      <c r="E242" s="27" t="s">
        <v>62</v>
      </c>
      <c r="F242" s="48">
        <v>328157</v>
      </c>
      <c r="G242" s="8" t="s">
        <v>72</v>
      </c>
      <c r="H242" s="29" t="s">
        <v>119</v>
      </c>
      <c r="I242" s="90">
        <f>J242</f>
        <v>35221.58</v>
      </c>
      <c r="J242" s="102">
        <v>35221.58</v>
      </c>
      <c r="K242" s="82" t="s">
        <v>8</v>
      </c>
      <c r="L242" s="101">
        <v>154</v>
      </c>
      <c r="M242" s="79">
        <v>45841</v>
      </c>
    </row>
    <row r="243" spans="2:13" ht="22.5" customHeight="1" x14ac:dyDescent="0.3">
      <c r="B243" s="38"/>
      <c r="C243" s="39"/>
      <c r="D243" s="39"/>
      <c r="E243" s="40"/>
      <c r="F243" s="41"/>
      <c r="G243" s="41"/>
      <c r="H243" s="3" t="s">
        <v>68</v>
      </c>
      <c r="I243" s="76">
        <f>SUBTOTAL(9, I7:I242)</f>
        <v>502826136.51999998</v>
      </c>
      <c r="J243" s="76">
        <f>SUBTOTAL(9, J7:J242)</f>
        <v>502826136.52000004</v>
      </c>
      <c r="K243" s="39"/>
      <c r="L243" s="39"/>
      <c r="M243" s="78"/>
    </row>
    <row r="245" spans="2:13" x14ac:dyDescent="0.3">
      <c r="D245" s="87"/>
    </row>
    <row r="246" spans="2:13" x14ac:dyDescent="0.3">
      <c r="D246" s="87"/>
      <c r="E246" s="96"/>
    </row>
    <row r="247" spans="2:13" x14ac:dyDescent="0.3">
      <c r="E247" s="96"/>
    </row>
    <row r="248" spans="2:13" x14ac:dyDescent="0.3">
      <c r="E248" s="96"/>
    </row>
    <row r="249" spans="2:13" x14ac:dyDescent="0.3">
      <c r="E249" s="96"/>
    </row>
    <row r="250" spans="2:13" x14ac:dyDescent="0.3">
      <c r="E250" s="96"/>
    </row>
  </sheetData>
  <protectedRanges>
    <protectedRange sqref="D245:D246" name="borceag_3_7_2" securityDescriptor="O:WDG:WDD:(A;;CC;;;S-1-5-21-2784544311-199262477-2526794783-14925)"/>
    <protectedRange sqref="E229 E232" name="borceag_3_7" securityDescriptor="O:WDG:WDD:(A;;CC;;;S-1-5-21-2784544311-199262477-2526794783-14925)"/>
  </protectedRanges>
  <autoFilter ref="B6:M241" xr:uid="{00000000-0001-0000-0000-000000000000}"/>
  <mergeCells count="320">
    <mergeCell ref="I239:I241"/>
    <mergeCell ref="B239:B241"/>
    <mergeCell ref="C239:C241"/>
    <mergeCell ref="E239:E241"/>
    <mergeCell ref="I216:I218"/>
    <mergeCell ref="B216:B218"/>
    <mergeCell ref="E216:E218"/>
    <mergeCell ref="C216:C218"/>
    <mergeCell ref="I200:I201"/>
    <mergeCell ref="B200:B201"/>
    <mergeCell ref="C200:C201"/>
    <mergeCell ref="E200:E201"/>
    <mergeCell ref="B220:B222"/>
    <mergeCell ref="C220:C222"/>
    <mergeCell ref="E220:E222"/>
    <mergeCell ref="I220:I222"/>
    <mergeCell ref="I236:I237"/>
    <mergeCell ref="B236:B237"/>
    <mergeCell ref="C236:C237"/>
    <mergeCell ref="E236:E237"/>
    <mergeCell ref="C224:C226"/>
    <mergeCell ref="E224:E226"/>
    <mergeCell ref="B224:B226"/>
    <mergeCell ref="B231:B232"/>
    <mergeCell ref="I194:I195"/>
    <mergeCell ref="B194:B195"/>
    <mergeCell ref="C194:C195"/>
    <mergeCell ref="E194:E195"/>
    <mergeCell ref="B196:B197"/>
    <mergeCell ref="C196:C197"/>
    <mergeCell ref="E196:E197"/>
    <mergeCell ref="E203:E204"/>
    <mergeCell ref="C203:C204"/>
    <mergeCell ref="B203:B204"/>
    <mergeCell ref="I203:I204"/>
    <mergeCell ref="I196:I197"/>
    <mergeCell ref="E183:E184"/>
    <mergeCell ref="I183:I184"/>
    <mergeCell ref="B185:B186"/>
    <mergeCell ref="C185:C186"/>
    <mergeCell ref="E185:E186"/>
    <mergeCell ref="I185:I186"/>
    <mergeCell ref="B188:B189"/>
    <mergeCell ref="C188:C189"/>
    <mergeCell ref="E188:E189"/>
    <mergeCell ref="G188:G189"/>
    <mergeCell ref="I188:I189"/>
    <mergeCell ref="E150:E151"/>
    <mergeCell ref="C150:C151"/>
    <mergeCell ref="B150:B151"/>
    <mergeCell ref="B179:B180"/>
    <mergeCell ref="C179:C180"/>
    <mergeCell ref="E179:E180"/>
    <mergeCell ref="G179:G180"/>
    <mergeCell ref="I179:I180"/>
    <mergeCell ref="B177:B178"/>
    <mergeCell ref="C177:C178"/>
    <mergeCell ref="F177:F178"/>
    <mergeCell ref="G177:G178"/>
    <mergeCell ref="I177:I178"/>
    <mergeCell ref="B160:B161"/>
    <mergeCell ref="C160:C161"/>
    <mergeCell ref="I164:I165"/>
    <mergeCell ref="C135:C136"/>
    <mergeCell ref="G106:G107"/>
    <mergeCell ref="B47:B48"/>
    <mergeCell ref="E135:E136"/>
    <mergeCell ref="G135:G136"/>
    <mergeCell ref="I135:I136"/>
    <mergeCell ref="B137:B138"/>
    <mergeCell ref="C137:C138"/>
    <mergeCell ref="E137:E138"/>
    <mergeCell ref="C47:C48"/>
    <mergeCell ref="F47:F48"/>
    <mergeCell ref="B114:B115"/>
    <mergeCell ref="C114:C115"/>
    <mergeCell ref="I114:I115"/>
    <mergeCell ref="G114:G115"/>
    <mergeCell ref="E114:E115"/>
    <mergeCell ref="B108:B109"/>
    <mergeCell ref="C108:C109"/>
    <mergeCell ref="F108:F109"/>
    <mergeCell ref="G108:G109"/>
    <mergeCell ref="I112:I113"/>
    <mergeCell ref="I108:I109"/>
    <mergeCell ref="B117:B118"/>
    <mergeCell ref="I72:I73"/>
    <mergeCell ref="B72:B73"/>
    <mergeCell ref="C72:C73"/>
    <mergeCell ref="F72:F73"/>
    <mergeCell ref="G72:G73"/>
    <mergeCell ref="I96:I98"/>
    <mergeCell ref="I99:I101"/>
    <mergeCell ref="I103:I104"/>
    <mergeCell ref="I106:I107"/>
    <mergeCell ref="I86:I88"/>
    <mergeCell ref="F103:F104"/>
    <mergeCell ref="G103:G104"/>
    <mergeCell ref="B106:B107"/>
    <mergeCell ref="C106:C107"/>
    <mergeCell ref="F86:F88"/>
    <mergeCell ref="F89:F91"/>
    <mergeCell ref="C89:C91"/>
    <mergeCell ref="C92:C93"/>
    <mergeCell ref="F92:F93"/>
    <mergeCell ref="F96:F98"/>
    <mergeCell ref="C96:C98"/>
    <mergeCell ref="B135:B136"/>
    <mergeCell ref="B37:B38"/>
    <mergeCell ref="F37:F38"/>
    <mergeCell ref="G37:G38"/>
    <mergeCell ref="F99:F101"/>
    <mergeCell ref="C99:C101"/>
    <mergeCell ref="C86:C88"/>
    <mergeCell ref="I37:I38"/>
    <mergeCell ref="B33:B34"/>
    <mergeCell ref="H49:H50"/>
    <mergeCell ref="B56:B57"/>
    <mergeCell ref="C56:C57"/>
    <mergeCell ref="F56:F57"/>
    <mergeCell ref="G56:G57"/>
    <mergeCell ref="H56:H57"/>
    <mergeCell ref="C35:C36"/>
    <mergeCell ref="G33:G34"/>
    <mergeCell ref="F33:F34"/>
    <mergeCell ref="C33:C34"/>
    <mergeCell ref="B49:B50"/>
    <mergeCell ref="C49:C50"/>
    <mergeCell ref="F49:F50"/>
    <mergeCell ref="I49:I50"/>
    <mergeCell ref="G49:G50"/>
    <mergeCell ref="D5:E5"/>
    <mergeCell ref="B5:C5"/>
    <mergeCell ref="B35:B36"/>
    <mergeCell ref="G35:G36"/>
    <mergeCell ref="B28:B30"/>
    <mergeCell ref="C26:C27"/>
    <mergeCell ref="B26:B27"/>
    <mergeCell ref="C8:C9"/>
    <mergeCell ref="B8:B9"/>
    <mergeCell ref="C11:C12"/>
    <mergeCell ref="B11:B12"/>
    <mergeCell ref="C15:C16"/>
    <mergeCell ref="B15:B16"/>
    <mergeCell ref="G28:G30"/>
    <mergeCell ref="G8:G9"/>
    <mergeCell ref="F24:F25"/>
    <mergeCell ref="F15:F16"/>
    <mergeCell ref="B18:B19"/>
    <mergeCell ref="C21:C22"/>
    <mergeCell ref="B21:B22"/>
    <mergeCell ref="G24:G25"/>
    <mergeCell ref="G18:G19"/>
    <mergeCell ref="B24:B25"/>
    <mergeCell ref="C28:C30"/>
    <mergeCell ref="M5:M6"/>
    <mergeCell ref="H5:H6"/>
    <mergeCell ref="F8:F9"/>
    <mergeCell ref="F11:F12"/>
    <mergeCell ref="I8:I9"/>
    <mergeCell ref="I11:I12"/>
    <mergeCell ref="L5:L6"/>
    <mergeCell ref="J5:J6"/>
    <mergeCell ref="K5:K6"/>
    <mergeCell ref="G11:G12"/>
    <mergeCell ref="F5:F6"/>
    <mergeCell ref="G5:G6"/>
    <mergeCell ref="H11:H12"/>
    <mergeCell ref="I5:I6"/>
    <mergeCell ref="H8:H9"/>
    <mergeCell ref="I15:I16"/>
    <mergeCell ref="H15:H16"/>
    <mergeCell ref="G15:G16"/>
    <mergeCell ref="C117:C118"/>
    <mergeCell ref="E117:E118"/>
    <mergeCell ref="G117:G118"/>
    <mergeCell ref="I117:I118"/>
    <mergeCell ref="E119:E120"/>
    <mergeCell ref="C119:C120"/>
    <mergeCell ref="G47:G48"/>
    <mergeCell ref="H37:H38"/>
    <mergeCell ref="I59:I60"/>
    <mergeCell ref="I56:I57"/>
    <mergeCell ref="C37:C38"/>
    <mergeCell ref="H47:H48"/>
    <mergeCell ref="I47:I48"/>
    <mergeCell ref="F35:F36"/>
    <mergeCell ref="B119:B120"/>
    <mergeCell ref="G119:G120"/>
    <mergeCell ref="I119:I120"/>
    <mergeCell ref="H35:H36"/>
    <mergeCell ref="H28:H30"/>
    <mergeCell ref="F28:F30"/>
    <mergeCell ref="I18:I19"/>
    <mergeCell ref="C18:C19"/>
    <mergeCell ref="I33:I34"/>
    <mergeCell ref="I35:I36"/>
    <mergeCell ref="H26:H27"/>
    <mergeCell ref="I24:I25"/>
    <mergeCell ref="I21:I22"/>
    <mergeCell ref="H18:H19"/>
    <mergeCell ref="F18:F19"/>
    <mergeCell ref="H21:H22"/>
    <mergeCell ref="H24:H25"/>
    <mergeCell ref="F21:F22"/>
    <mergeCell ref="F26:F27"/>
    <mergeCell ref="I26:I27"/>
    <mergeCell ref="C24:C25"/>
    <mergeCell ref="I28:I30"/>
    <mergeCell ref="G21:G22"/>
    <mergeCell ref="G26:G27"/>
    <mergeCell ref="C126:C127"/>
    <mergeCell ref="B126:B127"/>
    <mergeCell ref="E126:E127"/>
    <mergeCell ref="I126:I127"/>
    <mergeCell ref="G126:G127"/>
    <mergeCell ref="I121:I122"/>
    <mergeCell ref="E121:E122"/>
    <mergeCell ref="C121:C122"/>
    <mergeCell ref="B121:B122"/>
    <mergeCell ref="G121:G122"/>
    <mergeCell ref="I123:I124"/>
    <mergeCell ref="G123:G124"/>
    <mergeCell ref="E123:E124"/>
    <mergeCell ref="C123:C124"/>
    <mergeCell ref="B123:B124"/>
    <mergeCell ref="G137:G138"/>
    <mergeCell ref="I137:I138"/>
    <mergeCell ref="E160:E161"/>
    <mergeCell ref="G160:G161"/>
    <mergeCell ref="I160:I161"/>
    <mergeCell ref="B164:B165"/>
    <mergeCell ref="C164:C165"/>
    <mergeCell ref="E164:E165"/>
    <mergeCell ref="G164:G165"/>
    <mergeCell ref="B142:B143"/>
    <mergeCell ref="C142:C143"/>
    <mergeCell ref="E142:E143"/>
    <mergeCell ref="I142:I143"/>
    <mergeCell ref="G139:G140"/>
    <mergeCell ref="C139:C140"/>
    <mergeCell ref="E139:E140"/>
    <mergeCell ref="B139:B140"/>
    <mergeCell ref="I139:I140"/>
    <mergeCell ref="B146:B147"/>
    <mergeCell ref="C146:C147"/>
    <mergeCell ref="E146:E147"/>
    <mergeCell ref="I146:I147"/>
    <mergeCell ref="I150:I151"/>
    <mergeCell ref="G150:G151"/>
    <mergeCell ref="I130:I131"/>
    <mergeCell ref="B130:B131"/>
    <mergeCell ref="C130:C131"/>
    <mergeCell ref="E130:E131"/>
    <mergeCell ref="G130:G131"/>
    <mergeCell ref="B132:B133"/>
    <mergeCell ref="C132:C133"/>
    <mergeCell ref="E132:E133"/>
    <mergeCell ref="G132:G133"/>
    <mergeCell ref="I132:I133"/>
    <mergeCell ref="B168:B169"/>
    <mergeCell ref="C168:C169"/>
    <mergeCell ref="E168:E169"/>
    <mergeCell ref="E166:E167"/>
    <mergeCell ref="G168:G169"/>
    <mergeCell ref="I168:I169"/>
    <mergeCell ref="B171:B172"/>
    <mergeCell ref="B173:B174"/>
    <mergeCell ref="C171:C172"/>
    <mergeCell ref="C173:C174"/>
    <mergeCell ref="E171:E172"/>
    <mergeCell ref="G171:G172"/>
    <mergeCell ref="I171:I172"/>
    <mergeCell ref="E173:E174"/>
    <mergeCell ref="I173:I174"/>
    <mergeCell ref="G173:G174"/>
    <mergeCell ref="B166:B167"/>
    <mergeCell ref="C166:C167"/>
    <mergeCell ref="G166:G167"/>
    <mergeCell ref="I166:I167"/>
    <mergeCell ref="E177:E178"/>
    <mergeCell ref="I181:I182"/>
    <mergeCell ref="G181:G182"/>
    <mergeCell ref="I214:I215"/>
    <mergeCell ref="B214:B215"/>
    <mergeCell ref="C214:C215"/>
    <mergeCell ref="E214:E215"/>
    <mergeCell ref="B206:B207"/>
    <mergeCell ref="C206:C207"/>
    <mergeCell ref="E206:E207"/>
    <mergeCell ref="I206:I207"/>
    <mergeCell ref="I209:I210"/>
    <mergeCell ref="B209:B210"/>
    <mergeCell ref="C209:C210"/>
    <mergeCell ref="E209:E210"/>
    <mergeCell ref="E211:E213"/>
    <mergeCell ref="C211:C213"/>
    <mergeCell ref="B211:B213"/>
    <mergeCell ref="I211:I213"/>
    <mergeCell ref="B181:B182"/>
    <mergeCell ref="C181:C182"/>
    <mergeCell ref="E181:E182"/>
    <mergeCell ref="B183:B184"/>
    <mergeCell ref="C183:C184"/>
    <mergeCell ref="C231:C232"/>
    <mergeCell ref="E231:E232"/>
    <mergeCell ref="B233:B235"/>
    <mergeCell ref="C233:C235"/>
    <mergeCell ref="E233:E235"/>
    <mergeCell ref="I224:I226"/>
    <mergeCell ref="B227:B228"/>
    <mergeCell ref="C227:C228"/>
    <mergeCell ref="E227:E228"/>
    <mergeCell ref="B229:B230"/>
    <mergeCell ref="C229:C230"/>
    <mergeCell ref="E229:E230"/>
    <mergeCell ref="I229:I230"/>
    <mergeCell ref="I227:I228"/>
    <mergeCell ref="I231:I232"/>
    <mergeCell ref="I233:I235"/>
  </mergeCells>
  <phoneticPr fontId="2" type="noConversion"/>
  <pageMargins left="0.25" right="0.25" top="0.75" bottom="0.75" header="0.3" footer="0.3"/>
  <pageSetup scale="48" orientation="landscape" r:id="rId1"/>
  <ignoredErrors>
    <ignoredError sqref="F1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Plati catre beneficiari</vt:lpstr>
      <vt:lpstr>'Plati catre beneficiari'!Print_Area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Filoti</dc:creator>
  <cp:lastModifiedBy>Vali</cp:lastModifiedBy>
  <cp:lastPrinted>2025-07-08T05:19:44Z</cp:lastPrinted>
  <dcterms:created xsi:type="dcterms:W3CDTF">2015-06-05T18:17:20Z</dcterms:created>
  <dcterms:modified xsi:type="dcterms:W3CDTF">2025-07-08T05:19:58Z</dcterms:modified>
</cp:coreProperties>
</file>