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3.1 Mobilitate urbana, apel ITI DD, lansat in cons aug 2025\Ghid_3.1_Mobilitate_urbana_ITI DD, lansat in consultare aug 2025\"/>
    </mc:Choice>
  </mc:AlternateContent>
  <xr:revisionPtr revIDLastSave="0" documentId="13_ncr:1_{A417D63E-7EFF-48D7-8CAF-06105FC694FA}" xr6:coauthVersionLast="45" xr6:coauthVersionMax="47" xr10:uidLastSave="{00000000-0000-0000-0000-000000000000}"/>
  <bookViews>
    <workbookView xWindow="-120" yWindow="-120" windowWidth="29040" windowHeight="1584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91" i="1" l="1"/>
  <c r="C108" i="1"/>
  <c r="C90" i="1" s="1"/>
  <c r="C21" i="1" s="1"/>
  <c r="C116" i="1"/>
  <c r="C100" i="1"/>
  <c r="C122" i="1"/>
  <c r="C128" i="1"/>
  <c r="C26" i="1"/>
  <c r="C34" i="1"/>
  <c r="C42" i="1"/>
  <c r="C48" i="1"/>
  <c r="C60" i="1"/>
  <c r="C69" i="1"/>
  <c r="C24" i="1"/>
  <c r="C77" i="1"/>
  <c r="C23" i="1"/>
</calcChain>
</file>

<file path=xl/sharedStrings.xml><?xml version="1.0" encoding="utf-8"?>
<sst xmlns="http://schemas.openxmlformats.org/spreadsheetml/2006/main" count="162" uniqueCount="131">
  <si>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</si>
  <si>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</si>
  <si>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</si>
  <si>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</si>
  <si>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</si>
  <si>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</si>
  <si>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</si>
  <si>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</si>
  <si>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</si>
  <si>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</si>
  <si>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</si>
  <si>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</si>
  <si>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</si>
  <si>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</si>
  <si>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</si>
  <si>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</si>
  <si>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</si>
  <si>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</si>
  <si>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</si>
  <si>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</si>
  <si>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</si>
  <si>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</si>
  <si>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</si>
  <si>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</si>
  <si>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</si>
  <si>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</si>
  <si>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</si>
  <si>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</si>
  <si>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</si>
  <si>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</si>
  <si>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</si>
  <si>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</si>
  <si>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Punctajul este cumulativ</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</si>
  <si>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</si>
  <si>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</si>
  <si>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</si>
  <si>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de investiții 3 - O regiune cu emisii de carbon reduse</t>
  </si>
  <si>
    <t>Actiunea 3.1. Reducerea emisiilor de carbon în zona urbana prin investiții pentru dezvoltarea infrastructurii urbane curate (infrastructuri de transport, ciclism, material rulant, combustibili alternativi, culoare de mobilitate), bazate pe planurile de mobilitate urbana durabilă.</t>
  </si>
  <si>
    <t>Punctarea subcriteriului se face prin selectarea unei singure optiuni și a punctajului aferent acesteia. Valorile sunt calculate în Studiul de trafic.</t>
  </si>
  <si>
    <t>Creșterea numărului utilizatorilor anuali ai infrastructurii dedicate transportului cu bicicleta</t>
  </si>
  <si>
    <t>Activități de creare/extindere a infrastructurii pentru combustibili alternativi</t>
  </si>
  <si>
    <t xml:space="preserve">a. Proiectul cuprinde măsuri de implementare a infrastructurii pentru combustibili alternativi (puncte de realimentare/reîncărcare) </t>
  </si>
  <si>
    <t xml:space="preserve">b. Proiectul nu cuprinde măsuri de implementare a infrastructurii pentru combustibili alternativi (puncte de realimentare/reîncărcare) </t>
  </si>
  <si>
    <t xml:space="preserve">Punctarea sub-criteriului se face prin selectarea unei singure opțiuni. </t>
  </si>
  <si>
    <t xml:space="preserve">Stimularea transportului pietonal si /sau semi-pietonale </t>
  </si>
  <si>
    <t xml:space="preserve">a. Proiectul cuprinde activitati de construire /extindere de zone și trasee pietonale şi/sau semi-pietonale </t>
  </si>
  <si>
    <t xml:space="preserve">b. Proiectul nu cuprinde activitati de construire /extindere de zone și trasee pietonale şi/sau semi-pietonale </t>
  </si>
  <si>
    <t>b. Documentatia tehnica (SF/DALI sau PT) nu este conforma (conform Grilei de verificare a conformitatii administrative a doc teh)</t>
  </si>
  <si>
    <t>sau</t>
  </si>
  <si>
    <t xml:space="preserve">a. Studiul de oportunitate indeplineste cerintele de calitate (conform Grilei de verificare a calitatii studiului de oportunitate); </t>
  </si>
  <si>
    <t xml:space="preserve">b. Studiul de oportunitate nu indeplineste cerintele de calitate (conform Grilei de verificare a calitatii studiului de oportunitate); </t>
  </si>
  <si>
    <t>Punctarea subcriteriului se face prin selectarea unei singure ipoteze și a punctajului aferent acesteia, daca se va puncta cu 0 atunci proiectul va fi respins din procesul de evaluare si selectie</t>
  </si>
  <si>
    <t>Calitatea documentatiei tehnico-economice/studiului de oportunitate, dupa caz (studiul de oportunitate in cazul proiectelor care implica doar achizitia de echipamente)</t>
  </si>
  <si>
    <t>a. Procedura de achizitie finalizata cu contract de achizitie echipamente adjudecat sau contract semnat</t>
  </si>
  <si>
    <t>b. Procedura de achizitie echipamente in derulare</t>
  </si>
  <si>
    <t>Punctarea subcriteriului se face prin selectarea unei singure ipoteze și a punctajului aferent acesteia</t>
  </si>
  <si>
    <t xml:space="preserve">a. Proiectul utilizeaza tehnologii care tin cont de utilizarea judicioasa a resurselor naturale (spre ex. de apa) </t>
  </si>
  <si>
    <t>c. Proiectul prevede achizitii verzi</t>
  </si>
  <si>
    <t>3</t>
  </si>
  <si>
    <t>4</t>
  </si>
  <si>
    <t>a. Proiectul determină o creștere a numărului de utilizatori anuali ai transportului public nou sau modernizat ≥20%</t>
  </si>
  <si>
    <t>b. Proiectul determină o creștere a numărului de utilizatori anuali ai transportului public nou sau modernizat ≥10%&lt;20%</t>
  </si>
  <si>
    <t>c. Proiectul determină o creștere a numărului de utilizatori anuali ai transportului public nou sau modernizat ≥5%&lt;10%</t>
  </si>
  <si>
    <t>a. Proiectul determină o creștere a numărului de utilizatori anuali ai infrastructurii dedicate transportului cu bicicleta≥40%</t>
  </si>
  <si>
    <t>b. Proiectul determină o creștere a numărului de utilizatori anuali ai infrastructurii dedicate transportului cu bicicleta ≥20%&lt;40%</t>
  </si>
  <si>
    <t>c. Proiectul determină o creștere a numărului de utilizatori anuali ai infrastructurii dedicate transportului cu bicicleta  ≥10%&lt;20%</t>
  </si>
  <si>
    <t>Contributia proiectului la teme orizontale (suplimentar fata de prevederile legale)</t>
  </si>
  <si>
    <t>da/nu</t>
  </si>
  <si>
    <t>Nume și prenume/Observații expert AM</t>
  </si>
  <si>
    <t>Semnătură expert AM</t>
  </si>
  <si>
    <t>Respectarea principiilor orizontale privind  promovarea dezvoltarii durabile, a egalitatii de şanse, de gen, nediscriminarii si accesibilitatii persoanelor cu disabilitati  (conformarea cu prevederile legale)</t>
  </si>
  <si>
    <t>d. Proiectul prevede masuri incadrate in categoria masurilor suplimentare conform Anexei 12 la ghid, Metodologia privind imunizarea si abordarea DNSH</t>
  </si>
  <si>
    <t>b.  Documentaţie tehnico-economică la nivel de Proiect tehnic</t>
  </si>
  <si>
    <t>c. Investitia este sustenabila, proiectiile veniturilor si cheltuielilor sunt realiste, fundamentate pe date corecte si surse verificabile</t>
  </si>
  <si>
    <t>Punctaj evaluator 3</t>
  </si>
  <si>
    <t>Anexa.6</t>
  </si>
  <si>
    <t xml:space="preserve">Documente necesare pentru evaluarea criteriului </t>
  </si>
  <si>
    <t>Cererea de finantare, DALI/SF/PT, Studiu de oportunitate, Studiu de trafic</t>
  </si>
  <si>
    <t>Cererea de finantare</t>
  </si>
  <si>
    <t>Documente doveditoare (după caz: PT; D.A.L.I/S.F.; Studiu de trafic, Studiu de oportunitate, Autorizație de construire; Contract de proiectare/execuție lucrări)</t>
  </si>
  <si>
    <t>Documentaţia tehnico-economică - faza PT, conform HG 907/2016, inclusiv expertiza tehnică și documente de proprietate; Devizul general; Autorizația de construire; Centralizator privind justificarea costurilor; Cererea de
finanțare.</t>
  </si>
  <si>
    <t xml:space="preserve">Cererea de finanțare; lista
de echipamente/lucrări/ servicii; documentația tehnico-economică și
macheta financiară; Formularul cererii de finanțare; Bugetul proiectului; Devizul general; Matricea de corelare, dacă este cazul; Macheta financiară; Documente justificative care au stat la baza stabilirii costurilor care depășesc pragul de cost. </t>
  </si>
  <si>
    <t xml:space="preserve">Cererea de finanțare; CV-uri/fișe de post doar dacă informațiile nu se regăsesc completate în modelul standard al cererii de finanțare, secțiunea dedicată după caz. </t>
  </si>
  <si>
    <t>Cererea de finanțare; Documentaţia tehnico-economică; Studiu de trafic, Studiu de oportunitate, Alte documente specifice relevante, după caz.</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</si>
  <si>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</si>
  <si>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Proiectul vizeaza actiuni de cooperare teritoriala care contribuie la atingerea obiectivelor prevazute in cadrul acestuia </t>
  </si>
  <si>
    <t>c. Solicitantul pune în aplicare măsuri de promovare și conştientizare a populaţiei cu privire la activitățile proiectului, respectiv cu privire la utilizarea transportului public local şi/sau a modurilor nemotorizate de transport</t>
  </si>
  <si>
    <t>d. Proiectul determină o creștere a numărului de utilizatori anuali ai transportului public nou sau modernizat &lt;5%</t>
  </si>
  <si>
    <t>d. Proiectul determină o creștere a numărului de utilizatori anuali ai infrastructurii dedicate transportului cu bicicleta  &lt;10%</t>
  </si>
  <si>
    <t>In cazul in care proiectul nu raspunde cerintelor de la a/b/c/d, se va puncta cu 0 (zero) la optiunea respectiva.</t>
  </si>
  <si>
    <t>In cazul in care proiectul nu raspunde cerintelor de la a/b/c, se va puncta cu 0 (zero) la optiunea respectiva.</t>
  </si>
  <si>
    <t>d.  Solicitantul a lansat la deta depunerii cerererii de finantare procedura de achizitie a serviciilor de elaborare Proiect Tehnic</t>
  </si>
  <si>
    <t>e.   Documentatia tehnico-economica este la nivel de SF/DALI</t>
  </si>
  <si>
    <t>Notarea cu 0 (zero) a oricarei optiuni a, b sau c, va conduce la respingerea proiectului.</t>
  </si>
  <si>
    <t xml:space="preserve">Punctajul este cumulativ. </t>
  </si>
  <si>
    <t>Notarea cu 0 (zero) la acest criteriu, va conduce la respingerea proiectului.</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</si>
  <si>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dizabilităti, acordând prioritate tehnologiilor cu prețuri accesibile (art 4, litera g) din Convenția ONU privind drepturile persoanelor cu dizabilități.</t>
  </si>
  <si>
    <t>c. Procedura de achizitie echipamente nu a fost demarata</t>
  </si>
  <si>
    <t xml:space="preserve">Obiectiv specific: 2.8. Promovarea mobilității urbane multimodale sustenabile, ca parte a tranziției către o economie cu zero emisii de dioxid de carbon (FEDR)                           </t>
  </si>
  <si>
    <t xml:space="preserve">Contribuția proiectului la realizarea Obiectivului Specific 2.8. Promovarea mobilității urbane multimodale sustenabile, ca parte a tranziției către o economie cu zero emisii de dioxid de carbon (FEDR)                           </t>
  </si>
  <si>
    <t xml:space="preserve">Complementaritatea cu alte investiții aflate in contractare/in implementare prin PRSE 2021-2027/alte surse/programe de finanțare; integrarea cooperarii la nivel de proiect; masuri de constientizare a populatiei  </t>
  </si>
  <si>
    <t>c.  Documentaţie tehnico-economică - faza DTAC si Autorizatie de construire emisa</t>
  </si>
  <si>
    <t>1.5.</t>
  </si>
  <si>
    <t xml:space="preserve">Eficiența costurilor proiectului </t>
  </si>
  <si>
    <t>1.6</t>
  </si>
  <si>
    <t xml:space="preserve">1.7 </t>
  </si>
  <si>
    <t>Costul investitiei este mai mic  sau egal cu costul mediu ( istoric)</t>
  </si>
  <si>
    <t>val maxima</t>
  </si>
  <si>
    <t>Punctajul acestui subcriteriu se incadreaza intre 0 si 10 puncte. In cazul in care costul investitiei este mai mic sau egal cu  costul mediu ( istoric), se vor acorda 10 puncte pentru categoria de investitie respectiva. In cazul in care costul investitiei se incadreaza peste  costul mediu ( istoric) cu pana la maxim  10% (inclusiv), se vor acorda 4 puncte pentru categoria de investitie respectiva. In cazul in care costul investitiei se incadreaza peste  costul mediu ( istoric) cu peste  10%, se vor acorda 0 puncte pentru categoria de investitie respectiva. 
In cazul in care proiectul cuprinde mai multe categorii de investitii (pentru care au fost stabilite costuri medii (istorice)), calculul se va realiza dupa cum urmeaza:
a) Se va acorda punctaj fiecarei categorii de investitie (10, 4 sau 0 puncte in functie de cum se situeaza costul categoriei de investitie respectiva fata de costul mediu istoric mentionat in cadrul acestui subcriteriu);
b) Punctajul subcriteriului se va calcula ca medie aritmetica simpla dintre punctajele obtinute de categoriile de investii incluse in proiect (asa cum a fost prezentat la punctul a).
c) Pentru punctajul subcriteriului, in situatia in care rezultatul mediei aritmetice simple, este unul cu zecimale, in situatia zecimalelor egale cu sau peste 5, se va
rotunji in plus; în caz contrar, se va rotunji în minus.</t>
  </si>
  <si>
    <t>sau (in cazul proiectelor care prevad doar achizitie de echipamente):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</si>
  <si>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</si>
  <si>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Verificare admisibilitate PMUD</t>
  </si>
  <si>
    <t>În urma verificării PMUD, acesta a fost declarat admisibil</t>
  </si>
  <si>
    <t>Observație: Etapa de verificare admisibilitate PMUD va fi realizată de un expert din cadrul AM și este premergătoare completării grilei de evaluare tehnico-financiară. expertul va completa grilele privind admisibilitatea PMUD. Dacă in urma acestei etape, proiectul primește NU proiectul va fi respins de finanțare și nu se va completa grila ETF. În cazul în care PMUD au făcut obiectul verificării admisibilității la o cerere de finanțare depusă și evaluată anterior  și a fost declarat admisibil, admisibilitatea acestuia nu se va mai verifica odată cu această cerere de finanțare, completându-se cu NA. Se vor insera la observații detalii privind momentul declarării PMUD ca fiind admisibil.</t>
  </si>
  <si>
    <t>Costul mediu (istoric) luat in considerare pentru urmatoarele categorii este:  achiziționarea de autobuze electrice -50 locuri - 600.000 euro/buc; pentru achiziționarea de autobuze electrice -15 locuri - 340.000 euro/buc; pentru Infrastructura de transport -  427.000 euro/km; pentru construirea/modernizarea/extinderea autobazelor - 300 euro/mp; pentru costurile proiectului din punct de vedere al achiziționarii și instalarii stațiilor de reîncărcare/realimentare a autobuzelor electrice și pe hidrogen - 100.000 euro/buc; pentru construirea/modernizarea/extinderea pistelor/traseelor pentru biciclete (ambele sensuri) - 220.000 euro/km; pentru construirea parcărilor de tip „park and ride” -  148 euro/mp.</t>
  </si>
  <si>
    <t>Proiectul este inclus în Planul de Mobilitate Urbană Durabilă</t>
  </si>
  <si>
    <t xml:space="preserve">a. Proiectul este inclus în Planul de Mobilitate Urbană Durabilă </t>
  </si>
  <si>
    <t>b. Proiectul nu este inclus în Planul de Mobilitate Urbană Durabilă</t>
  </si>
  <si>
    <t>Proiectul are avizul ADI ITI DD privind contribuția acestuia la realizarea obiectivelor Strategiei ITI DD si caracterul integrat al proiectului</t>
  </si>
  <si>
    <t xml:space="preserve">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</si>
  <si>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</si>
  <si>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</si>
  <si>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Cererea de finantare, PMUD</t>
  </si>
  <si>
    <t>Avizul ITI DD</t>
  </si>
  <si>
    <t xml:space="preserve">
Punctarea fiecărui sub-criteriu se va face conform instrucțiunilor din grilă. Cu excepţia subcriteriului 1.6 si a criteriului 6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</si>
  <si>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b. Proiectul prevede crearea de facilitati/ infrastructuri/echipamente pentru accesul persoanelor cu dizabilitati, pentru mai multe tipuri de dizabilitati (suplimentar fata de minimul legislativ)</t>
  </si>
  <si>
    <t>Creșterea numărului utilizatorilor anuali ai transportului public nou sau modernizat</t>
  </si>
  <si>
    <t xml:space="preserve">Punctarea subcriteriului se face prin selectarea unei singure optiuni și a punctajului aferent acesteia. Valorile sunt calculate în Studiul de trafic. </t>
  </si>
  <si>
    <t>SECTIUNEA II (Notarea cu 0 a unui criteriu sau opțiune duce la respingerea proiectului)</t>
  </si>
  <si>
    <t>Mobilitate urbana Apel PRSE/3.1/1.1/1/ITI/2025, Apel PRSE/3.1/1.2/1/ITI/2025</t>
  </si>
  <si>
    <r>
      <t>a. Proiectul este complementar cu cel putin un proiect aflat in contractare/in implementare prin PRSE 2021-2027/alte surse/programe de finanțare care contribuie la îmbunătăţirea transportului public şi/sau a modurilor nemotorizate de transport, inclusiv cu proiecte din lista de proiecte prioritare aferentă</t>
    </r>
    <r>
      <rPr>
        <sz val="12"/>
        <color rgb="FFFF0000"/>
        <rFont val="Calibri"/>
        <family val="2"/>
        <scheme val="minor"/>
      </rPr>
      <t xml:space="preserve"> SIDDDD</t>
    </r>
    <r>
      <rPr>
        <sz val="12"/>
        <rFont val="Calibri"/>
        <family val="2"/>
        <scheme val="minor"/>
      </rPr>
      <t xml:space="preserve">/ scenariul optim selectat „A face ceva” al PMUD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</si>
</sst>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theme="1"/>
      <name val="Calibri"/>
      <family val="2"/>
      <scheme val="minor"/>
    </font>
    <font>
      <sz val="12"/>
      <name val="Calibri"/>
      <family val="2"/>
      <scheme val="minor"/>
    </font>
    <font>
      <b/>
      <sz val="12"/>
      <name val="Calibri"/>
      <family val="2"/>
      <scheme val="minor"/>
    </font>
    <font>
      <b/>
      <i/>
      <sz val="12"/>
      <name val="Calibri"/>
      <family val="2"/>
      <scheme val="minor"/>
    </font>
    <font>
      <i/>
      <sz val="12"/>
      <name val="Calibri"/>
      <family val="2"/>
      <scheme val="minor"/>
    </font>
    <font>
      <sz val="12"/>
      <color theme="1"/>
      <name val="Calibri"/>
      <family val="2"/>
      <scheme val="minor"/>
    </font>
    <font>
      <b/>
      <sz val="12"/>
      <color theme="1"/>
      <name val="Calibri"/>
      <family val="2"/>
      <scheme val="minor"/>
    </font>
    <font>
      <b/>
      <sz val="12"/>
      <color rgb="FF333333"/>
      <name val="Calibri"/>
      <family val="2"/>
      <scheme val="minor"/>
    </font>
    <font>
      <b/>
      <sz val="12"/>
      <color rgb="FF0000FF"/>
      <name val="Calibri"/>
      <family val="2"/>
      <scheme val="minor"/>
    </font>
    <font>
      <sz val="12"/>
      <color rgb="FF0000FF"/>
      <name val="Calibri"/>
      <family val="2"/>
      <scheme val="minor"/>
    </font>
    <font>
      <b/>
      <sz val="12"/>
      <color rgb="FFFF0000"/>
      <name val="Calibri"/>
      <family val="2"/>
      <scheme val="minor"/>
    </font>
    <font>
      <sz val="12"/>
      <color rgb="FF0070C0"/>
      <name val="Calibri"/>
      <family val="2"/>
      <scheme val="minor"/>
    </font>
    <font>
      <b/>
      <sz val="12"/>
      <color rgb="FF0070C0"/>
      <name val="Calibri"/>
      <family val="2"/>
      <scheme val="minor"/>
    </font>
    <font>
      <sz val="12"/>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3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right/>
      <top/>
      <bottom style="thin">
        <color rgb="FF3F3F3F"/>
      </bottom>
      <diagonal/>
    </border>
    <border>
      <left/>
      <right style="thin">
        <color rgb="FF3F3F3F"/>
      </right>
      <top style="thin">
        <color rgb="FF3F3F3F"/>
      </top>
      <bottom style="thin">
        <color rgb="FF3F3F3F"/>
      </bottom>
      <diagonal/>
    </border>
    <border>
      <left style="medium">
        <color rgb="FF000000"/>
      </left>
      <right style="medium">
        <color indexed="64"/>
      </right>
      <top/>
      <bottom/>
      <diagonal/>
    </border>
    <border>
      <left/>
      <right style="thin">
        <color auto="1"/>
      </right>
      <top/>
      <bottom style="thin">
        <color auto="1"/>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style="thin">
        <color auto="1"/>
      </left>
      <right/>
      <top style="thin">
        <color auto="1"/>
      </top>
      <bottom/>
      <diagonal/>
    </border>
  </borders>
  <cellStyleXfs count="2">
    <xf numFmtId="0" fontId="0" fillId="0" borderId="0"/>
    <xf numFmtId="0" fontId="1" fillId="0" borderId="0"/>
  </cellStyleXfs>
  <cellXfs count="197">
    <xf numFmtId="0" fontId="0" fillId="0" borderId="0" xfId="0"/>
    <xf numFmtId="0" fontId="2" fillId="0" borderId="6" xfId="0" applyFont="1" applyBorder="1" applyAlignment="1">
      <alignment horizontal="left" vertical="top" wrapText="1"/>
    </xf>
    <xf numFmtId="1" fontId="2" fillId="0" borderId="6" xfId="0" applyNumberFormat="1" applyFont="1" applyBorder="1" applyAlignment="1">
      <alignment horizontal="center" vertical="center" wrapText="1"/>
    </xf>
    <xf numFmtId="0" fontId="2" fillId="0" borderId="6" xfId="0" applyFont="1" applyBorder="1" applyAlignment="1">
      <alignment horizontal="center" vertical="center"/>
    </xf>
    <xf numFmtId="0" fontId="3" fillId="3" borderId="2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7" xfId="0" applyFont="1" applyFill="1" applyBorder="1" applyAlignment="1">
      <alignment horizontal="justify" vertical="center" wrapText="1"/>
    </xf>
    <xf numFmtId="0" fontId="3" fillId="3" borderId="5" xfId="0" applyFont="1" applyFill="1" applyBorder="1" applyAlignment="1">
      <alignment horizontal="justify" vertical="center" wrapText="1"/>
    </xf>
    <xf numFmtId="0" fontId="3" fillId="3" borderId="0" xfId="0" applyFont="1" applyFill="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2" fillId="3" borderId="6" xfId="0" applyFont="1" applyFill="1" applyBorder="1"/>
    <xf numFmtId="49" fontId="3" fillId="4" borderId="6" xfId="0" applyNumberFormat="1" applyFont="1" applyFill="1" applyBorder="1" applyAlignment="1">
      <alignment horizontal="center" vertical="center" wrapText="1"/>
    </xf>
    <xf numFmtId="0" fontId="3" fillId="4" borderId="6" xfId="0" applyFont="1" applyFill="1" applyBorder="1" applyAlignment="1">
      <alignment horizontal="justify" vertical="center" wrapText="1"/>
    </xf>
    <xf numFmtId="1" fontId="3" fillId="4" borderId="6" xfId="0" applyNumberFormat="1" applyFont="1" applyFill="1" applyBorder="1" applyAlignment="1">
      <alignment horizontal="center" vertical="center" wrapText="1"/>
    </xf>
    <xf numFmtId="1" fontId="4" fillId="4" borderId="6" xfId="0" applyNumberFormat="1" applyFont="1" applyFill="1" applyBorder="1" applyAlignment="1">
      <alignment horizontal="center" vertical="center" wrapText="1"/>
    </xf>
    <xf numFmtId="4" fontId="4" fillId="4" borderId="19" xfId="0" applyNumberFormat="1" applyFont="1" applyFill="1" applyBorder="1" applyAlignment="1">
      <alignment horizontal="center" vertical="center" wrapText="1"/>
    </xf>
    <xf numFmtId="0" fontId="2" fillId="3" borderId="6" xfId="0" applyFont="1" applyFill="1" applyBorder="1" applyAlignment="1">
      <alignment horizontal="justify" vertical="center" wrapText="1"/>
    </xf>
    <xf numFmtId="1" fontId="2" fillId="3" borderId="6" xfId="0" applyNumberFormat="1" applyFont="1" applyFill="1" applyBorder="1" applyAlignment="1">
      <alignment horizontal="center" vertical="center" wrapText="1"/>
    </xf>
    <xf numFmtId="1" fontId="3" fillId="3" borderId="6" xfId="0" applyNumberFormat="1" applyFont="1" applyFill="1" applyBorder="1" applyAlignment="1">
      <alignment horizontal="center" vertical="center" wrapText="1"/>
    </xf>
    <xf numFmtId="4" fontId="3" fillId="3" borderId="19" xfId="0" applyNumberFormat="1" applyFont="1" applyFill="1" applyBorder="1" applyAlignment="1">
      <alignment horizontal="center" vertical="center" wrapText="1"/>
    </xf>
    <xf numFmtId="0" fontId="5" fillId="3" borderId="6" xfId="0" applyFont="1" applyFill="1" applyBorder="1" applyAlignment="1">
      <alignment horizontal="justify" vertical="center" wrapText="1"/>
    </xf>
    <xf numFmtId="0" fontId="5" fillId="3" borderId="6" xfId="0" applyFont="1" applyFill="1" applyBorder="1"/>
    <xf numFmtId="0" fontId="3" fillId="4" borderId="6" xfId="0" applyFont="1" applyFill="1" applyBorder="1"/>
    <xf numFmtId="4" fontId="3" fillId="4" borderId="19" xfId="0" applyNumberFormat="1" applyFont="1" applyFill="1" applyBorder="1" applyAlignment="1">
      <alignment horizontal="center" vertical="center" wrapText="1"/>
    </xf>
    <xf numFmtId="4" fontId="2" fillId="4" borderId="19" xfId="0" applyNumberFormat="1" applyFont="1" applyFill="1" applyBorder="1" applyAlignment="1">
      <alignment horizontal="center" vertical="center" wrapText="1"/>
    </xf>
    <xf numFmtId="0" fontId="5" fillId="0" borderId="6" xfId="0" applyFont="1" applyBorder="1"/>
    <xf numFmtId="1" fontId="3" fillId="0" borderId="6" xfId="0" applyNumberFormat="1" applyFont="1" applyBorder="1" applyAlignment="1">
      <alignment horizontal="center" vertical="center" wrapText="1"/>
    </xf>
    <xf numFmtId="16" fontId="3" fillId="4" borderId="16" xfId="0" applyNumberFormat="1" applyFont="1" applyFill="1" applyBorder="1" applyAlignment="1">
      <alignment horizontal="center" vertical="center" wrapText="1"/>
    </xf>
    <xf numFmtId="0" fontId="4" fillId="4" borderId="6" xfId="0" applyFont="1" applyFill="1" applyBorder="1"/>
    <xf numFmtId="0" fontId="2" fillId="3" borderId="16" xfId="0" applyFont="1" applyFill="1" applyBorder="1" applyAlignment="1">
      <alignment horizontal="center" wrapText="1"/>
    </xf>
    <xf numFmtId="0" fontId="5" fillId="3" borderId="6" xfId="0" applyFont="1" applyFill="1" applyBorder="1" applyAlignment="1">
      <alignment vertical="top" wrapText="1"/>
    </xf>
    <xf numFmtId="0" fontId="2" fillId="0" borderId="6" xfId="0" applyFont="1" applyBorder="1" applyAlignment="1">
      <alignment vertical="top" wrapText="1"/>
    </xf>
    <xf numFmtId="0" fontId="2" fillId="3" borderId="6" xfId="0" applyFont="1" applyFill="1" applyBorder="1" applyAlignment="1">
      <alignment wrapText="1"/>
    </xf>
    <xf numFmtId="0" fontId="3" fillId="4" borderId="6" xfId="0" applyFont="1" applyFill="1" applyBorder="1" applyAlignment="1">
      <alignment wrapText="1"/>
    </xf>
    <xf numFmtId="0" fontId="2" fillId="3" borderId="6" xfId="0" applyFont="1" applyFill="1" applyBorder="1" applyAlignment="1">
      <alignment horizontal="left" vertical="top" wrapText="1"/>
    </xf>
    <xf numFmtId="0" fontId="2" fillId="3" borderId="6" xfId="0" applyFont="1" applyFill="1" applyBorder="1" applyAlignment="1">
      <alignment horizontal="center" vertical="center" wrapText="1"/>
    </xf>
    <xf numFmtId="2" fontId="2" fillId="3" borderId="6" xfId="0" applyNumberFormat="1" applyFont="1" applyFill="1" applyBorder="1" applyAlignment="1">
      <alignment wrapText="1"/>
    </xf>
    <xf numFmtId="0" fontId="4" fillId="3" borderId="6" xfId="0" applyFont="1" applyFill="1" applyBorder="1"/>
    <xf numFmtId="0" fontId="2" fillId="3" borderId="6" xfId="0" applyFont="1" applyFill="1" applyBorder="1" applyAlignment="1">
      <alignment horizontal="center"/>
    </xf>
    <xf numFmtId="2" fontId="2" fillId="0" borderId="6" xfId="0" applyNumberFormat="1" applyFont="1" applyBorder="1" applyAlignment="1">
      <alignment horizontal="justify" vertical="center" wrapText="1"/>
    </xf>
    <xf numFmtId="1" fontId="2" fillId="0" borderId="6" xfId="0" applyNumberFormat="1" applyFont="1" applyBorder="1" applyAlignment="1">
      <alignment vertical="center" wrapText="1"/>
    </xf>
    <xf numFmtId="1" fontId="2" fillId="0" borderId="19" xfId="0" applyNumberFormat="1" applyFont="1" applyBorder="1" applyAlignment="1">
      <alignment vertical="center" wrapText="1"/>
    </xf>
    <xf numFmtId="2" fontId="3" fillId="0" borderId="6" xfId="0" applyNumberFormat="1" applyFont="1" applyBorder="1" applyAlignment="1">
      <alignment horizontal="justify" vertical="center" wrapText="1"/>
    </xf>
    <xf numFmtId="0" fontId="5" fillId="3" borderId="6" xfId="0" applyFont="1" applyFill="1" applyBorder="1" applyAlignment="1">
      <alignment wrapText="1"/>
    </xf>
    <xf numFmtId="0" fontId="2" fillId="0" borderId="6" xfId="0" applyFont="1" applyBorder="1" applyAlignment="1">
      <alignment vertical="center" wrapText="1"/>
    </xf>
    <xf numFmtId="2" fontId="5" fillId="0" borderId="0" xfId="0" applyNumberFormat="1" applyFont="1" applyAlignment="1">
      <alignment horizontal="justify" vertical="center" wrapText="1"/>
    </xf>
    <xf numFmtId="0" fontId="2" fillId="0" borderId="6" xfId="0" applyFont="1" applyBorder="1" applyAlignment="1">
      <alignment horizontal="center" vertical="center" wrapText="1"/>
    </xf>
    <xf numFmtId="0" fontId="2" fillId="3" borderId="0" xfId="0" applyFont="1" applyFill="1" applyAlignment="1">
      <alignment horizontal="center" vertical="center" wrapText="1"/>
    </xf>
    <xf numFmtId="2" fontId="5" fillId="3" borderId="6" xfId="0" applyNumberFormat="1" applyFont="1" applyFill="1" applyBorder="1" applyAlignment="1">
      <alignment vertical="top" wrapText="1"/>
    </xf>
    <xf numFmtId="2" fontId="5" fillId="3" borderId="18" xfId="0" applyNumberFormat="1" applyFont="1" applyFill="1" applyBorder="1" applyAlignment="1">
      <alignment vertical="top" wrapText="1"/>
    </xf>
    <xf numFmtId="0" fontId="2" fillId="0" borderId="18" xfId="0" applyFont="1" applyBorder="1" applyAlignment="1">
      <alignment horizontal="center" vertical="center" wrapText="1"/>
    </xf>
    <xf numFmtId="1" fontId="3" fillId="3" borderId="18" xfId="0" applyNumberFormat="1" applyFont="1" applyFill="1" applyBorder="1" applyAlignment="1">
      <alignment horizontal="center" vertical="center" wrapText="1"/>
    </xf>
    <xf numFmtId="0" fontId="5" fillId="0" borderId="6" xfId="0" applyFont="1" applyBorder="1" applyAlignment="1">
      <alignment horizontal="left" vertical="top" wrapText="1"/>
    </xf>
    <xf numFmtId="4" fontId="3" fillId="3" borderId="33" xfId="0" applyNumberFormat="1" applyFont="1" applyFill="1" applyBorder="1" applyAlignment="1">
      <alignment horizontal="center" vertical="center" wrapText="1"/>
    </xf>
    <xf numFmtId="2" fontId="5" fillId="3" borderId="0" xfId="0" applyNumberFormat="1" applyFont="1" applyFill="1" applyAlignment="1">
      <alignment vertical="top" wrapText="1"/>
    </xf>
    <xf numFmtId="0" fontId="2" fillId="0" borderId="0" xfId="0" applyFont="1" applyAlignment="1">
      <alignment vertical="center" wrapText="1"/>
    </xf>
    <xf numFmtId="1" fontId="3" fillId="3" borderId="0" xfId="0" applyNumberFormat="1" applyFont="1" applyFill="1" applyAlignment="1">
      <alignment horizontal="center" vertical="center" wrapText="1"/>
    </xf>
    <xf numFmtId="4" fontId="3" fillId="3" borderId="0" xfId="0" applyNumberFormat="1" applyFont="1" applyFill="1" applyAlignment="1">
      <alignment horizontal="center" vertical="center" wrapText="1"/>
    </xf>
    <xf numFmtId="0" fontId="2" fillId="3" borderId="0" xfId="0" applyFont="1" applyFill="1" applyAlignment="1">
      <alignment horizontal="center" wrapText="1"/>
    </xf>
    <xf numFmtId="4" fontId="3" fillId="3" borderId="6" xfId="0" applyNumberFormat="1" applyFont="1" applyFill="1" applyBorder="1" applyAlignment="1">
      <alignment horizontal="center" vertical="center" wrapText="1"/>
    </xf>
    <xf numFmtId="0" fontId="2" fillId="3" borderId="6" xfId="0" applyFont="1" applyFill="1" applyBorder="1" applyAlignment="1">
      <alignment horizontal="center" wrapText="1"/>
    </xf>
    <xf numFmtId="0" fontId="6" fillId="0" borderId="0" xfId="0" applyFont="1"/>
    <xf numFmtId="0" fontId="6" fillId="0" borderId="6" xfId="0" applyFont="1" applyBorder="1"/>
    <xf numFmtId="2" fontId="2" fillId="3" borderId="6" xfId="0" applyNumberFormat="1" applyFont="1" applyFill="1" applyBorder="1" applyAlignment="1">
      <alignment vertical="top" wrapText="1"/>
    </xf>
    <xf numFmtId="0" fontId="2" fillId="5" borderId="6" xfId="0" applyFont="1" applyFill="1" applyBorder="1"/>
    <xf numFmtId="0" fontId="2" fillId="4" borderId="6" xfId="0" applyFont="1" applyFill="1" applyBorder="1"/>
    <xf numFmtId="0" fontId="2" fillId="4" borderId="16" xfId="0" applyFont="1" applyFill="1" applyBorder="1" applyAlignment="1">
      <alignment horizontal="center" wrapText="1"/>
    </xf>
    <xf numFmtId="0" fontId="7" fillId="2" borderId="6" xfId="0" applyFont="1" applyFill="1" applyBorder="1" applyAlignment="1">
      <alignment horizontal="justify" vertical="center"/>
    </xf>
    <xf numFmtId="0" fontId="6" fillId="0" borderId="0" xfId="0" applyFont="1" applyAlignment="1">
      <alignment horizontal="center" vertical="center"/>
    </xf>
    <xf numFmtId="0" fontId="7" fillId="2" borderId="6" xfId="0" applyFont="1" applyFill="1" applyBorder="1" applyAlignment="1">
      <alignment horizontal="justify" vertical="center" wrapText="1"/>
    </xf>
    <xf numFmtId="0" fontId="7" fillId="2" borderId="6" xfId="0" applyFont="1" applyFill="1" applyBorder="1" applyAlignment="1">
      <alignment horizontal="left" vertical="center" wrapText="1"/>
    </xf>
    <xf numFmtId="0" fontId="6" fillId="0" borderId="0" xfId="0" applyFont="1" applyAlignment="1">
      <alignment horizontal="left"/>
    </xf>
    <xf numFmtId="0" fontId="3" fillId="0" borderId="6" xfId="0" applyFont="1" applyBorder="1" applyAlignment="1">
      <alignment horizontal="right" vertical="center"/>
    </xf>
    <xf numFmtId="0" fontId="8" fillId="0" borderId="0" xfId="0" applyFont="1" applyAlignment="1">
      <alignment horizontal="left" vertical="center"/>
    </xf>
    <xf numFmtId="0" fontId="9" fillId="0" borderId="0" xfId="0" applyFont="1" applyAlignment="1">
      <alignment horizontal="justify" vertical="center"/>
    </xf>
    <xf numFmtId="0" fontId="6" fillId="3" borderId="0" xfId="0" applyFont="1" applyFill="1"/>
    <xf numFmtId="0" fontId="6" fillId="3" borderId="0" xfId="0" applyFont="1" applyFill="1" applyAlignment="1">
      <alignment horizontal="left" vertical="center" wrapText="1"/>
    </xf>
    <xf numFmtId="0" fontId="10" fillId="0" borderId="0" xfId="0" applyFont="1" applyAlignment="1">
      <alignment horizontal="center" vertical="center" wrapText="1"/>
    </xf>
    <xf numFmtId="0" fontId="8" fillId="0" borderId="0" xfId="0" applyFont="1" applyAlignment="1">
      <alignment horizontal="justify" vertical="center"/>
    </xf>
    <xf numFmtId="0" fontId="7" fillId="3" borderId="6" xfId="0" applyFont="1" applyFill="1" applyBorder="1" applyAlignment="1">
      <alignment horizontal="left" vertical="center" wrapText="1"/>
    </xf>
    <xf numFmtId="0" fontId="6" fillId="0" borderId="6" xfId="0" applyFont="1" applyBorder="1" applyAlignment="1">
      <alignment horizontal="center" vertical="center" wrapText="1"/>
    </xf>
    <xf numFmtId="0" fontId="6" fillId="3" borderId="6" xfId="0" applyFont="1" applyFill="1" applyBorder="1" applyAlignment="1">
      <alignment horizontal="left" vertical="center" wrapText="1"/>
    </xf>
    <xf numFmtId="0" fontId="6" fillId="6" borderId="6" xfId="0" applyFont="1" applyFill="1" applyBorder="1" applyAlignment="1">
      <alignment horizontal="center" vertical="center" wrapText="1"/>
    </xf>
    <xf numFmtId="0" fontId="6" fillId="3" borderId="6" xfId="0" applyFont="1" applyFill="1" applyBorder="1"/>
    <xf numFmtId="0" fontId="6" fillId="0" borderId="6" xfId="0" applyFont="1" applyBorder="1" applyAlignment="1">
      <alignment horizontal="center" vertical="center"/>
    </xf>
    <xf numFmtId="0" fontId="6" fillId="3" borderId="0" xfId="0" applyFont="1" applyFill="1" applyAlignment="1">
      <alignment horizontal="center"/>
    </xf>
    <xf numFmtId="0" fontId="7" fillId="0" borderId="25" xfId="0" applyFont="1" applyBorder="1" applyAlignment="1">
      <alignment horizontal="center" wrapText="1"/>
    </xf>
    <xf numFmtId="0" fontId="6" fillId="3" borderId="6" xfId="0" applyFont="1" applyFill="1" applyBorder="1" applyAlignment="1">
      <alignment horizontal="center"/>
    </xf>
    <xf numFmtId="1" fontId="2" fillId="3" borderId="0" xfId="0" applyNumberFormat="1" applyFont="1" applyFill="1" applyAlignment="1">
      <alignment vertical="center" wrapText="1"/>
    </xf>
    <xf numFmtId="0" fontId="6" fillId="3" borderId="0" xfId="0" applyFont="1" applyFill="1" applyAlignment="1">
      <alignment horizontal="center" vertical="center" wrapText="1"/>
    </xf>
    <xf numFmtId="0" fontId="5" fillId="0" borderId="0" xfId="0" applyFont="1" applyAlignment="1">
      <alignment horizontal="left" vertical="top" wrapText="1"/>
    </xf>
    <xf numFmtId="1" fontId="7" fillId="3" borderId="0" xfId="0" applyNumberFormat="1" applyFont="1" applyFill="1" applyAlignment="1">
      <alignment horizontal="center" vertical="center" wrapText="1"/>
    </xf>
    <xf numFmtId="4" fontId="11" fillId="3" borderId="0" xfId="0" applyNumberFormat="1" applyFont="1" applyFill="1" applyAlignment="1">
      <alignment horizontal="center" vertical="center" wrapText="1"/>
    </xf>
    <xf numFmtId="49" fontId="3" fillId="7" borderId="6" xfId="0" applyNumberFormat="1" applyFont="1" applyFill="1" applyBorder="1" applyAlignment="1">
      <alignment horizontal="center" vertical="center" wrapText="1"/>
    </xf>
    <xf numFmtId="1" fontId="3" fillId="8" borderId="4" xfId="0" applyNumberFormat="1" applyFont="1" applyFill="1" applyBorder="1" applyAlignment="1">
      <alignment horizontal="center" vertical="center" wrapText="1"/>
    </xf>
    <xf numFmtId="1" fontId="3" fillId="8" borderId="4" xfId="0" quotePrefix="1" applyNumberFormat="1" applyFont="1" applyFill="1" applyBorder="1" applyAlignment="1">
      <alignment horizontal="center" vertical="center" wrapText="1"/>
    </xf>
    <xf numFmtId="4" fontId="3" fillId="8" borderId="8" xfId="0" applyNumberFormat="1" applyFont="1" applyFill="1" applyBorder="1" applyAlignment="1">
      <alignment horizontal="center" vertical="center" wrapText="1"/>
    </xf>
    <xf numFmtId="0" fontId="2" fillId="8" borderId="6" xfId="0" applyFont="1" applyFill="1" applyBorder="1"/>
    <xf numFmtId="49" fontId="3" fillId="9" borderId="6" xfId="0" applyNumberFormat="1" applyFont="1" applyFill="1" applyBorder="1" applyAlignment="1">
      <alignment horizontal="center" vertical="center" wrapText="1"/>
    </xf>
    <xf numFmtId="0" fontId="3" fillId="9" borderId="6" xfId="0" applyFont="1" applyFill="1" applyBorder="1" applyAlignment="1">
      <alignment horizontal="left" vertical="top" wrapText="1"/>
    </xf>
    <xf numFmtId="1" fontId="3" fillId="9" borderId="6" xfId="0" applyNumberFormat="1" applyFont="1" applyFill="1" applyBorder="1" applyAlignment="1">
      <alignment horizontal="center" vertical="center" wrapText="1"/>
    </xf>
    <xf numFmtId="4" fontId="3" fillId="9" borderId="19" xfId="0" applyNumberFormat="1" applyFont="1" applyFill="1" applyBorder="1" applyAlignment="1">
      <alignment horizontal="center" vertical="center" wrapText="1"/>
    </xf>
    <xf numFmtId="0" fontId="2" fillId="9" borderId="6" xfId="0" applyFont="1" applyFill="1" applyBorder="1"/>
    <xf numFmtId="1" fontId="3" fillId="8" borderId="6" xfId="0" applyNumberFormat="1" applyFont="1" applyFill="1" applyBorder="1" applyAlignment="1">
      <alignment horizontal="center" vertical="center" wrapText="1"/>
    </xf>
    <xf numFmtId="4" fontId="3" fillId="8" borderId="19" xfId="0" applyNumberFormat="1" applyFont="1" applyFill="1" applyBorder="1" applyAlignment="1">
      <alignment horizontal="center" vertical="center" wrapText="1"/>
    </xf>
    <xf numFmtId="49" fontId="3" fillId="9" borderId="6" xfId="0" applyNumberFormat="1" applyFont="1" applyFill="1" applyBorder="1" applyAlignment="1">
      <alignment horizontal="center" vertical="top" wrapText="1"/>
    </xf>
    <xf numFmtId="2" fontId="3" fillId="9" borderId="6" xfId="0" applyNumberFormat="1" applyFont="1" applyFill="1" applyBorder="1" applyAlignment="1">
      <alignment horizontal="justify" vertical="center" wrapText="1"/>
    </xf>
    <xf numFmtId="1" fontId="2" fillId="9" borderId="6" xfId="0" applyNumberFormat="1" applyFont="1" applyFill="1" applyBorder="1" applyAlignment="1">
      <alignment vertical="center" wrapText="1"/>
    </xf>
    <xf numFmtId="1" fontId="2" fillId="9" borderId="19" xfId="0" applyNumberFormat="1" applyFont="1" applyFill="1" applyBorder="1" applyAlignment="1">
      <alignment vertical="center" wrapText="1"/>
    </xf>
    <xf numFmtId="0" fontId="3" fillId="9" borderId="6" xfId="0" applyFont="1" applyFill="1" applyBorder="1" applyAlignment="1">
      <alignment horizontal="center" vertical="center" wrapText="1"/>
    </xf>
    <xf numFmtId="0" fontId="3" fillId="9" borderId="2" xfId="0" applyFont="1" applyFill="1" applyBorder="1" applyAlignment="1">
      <alignment horizontal="left" vertical="top" wrapText="1"/>
    </xf>
    <xf numFmtId="1" fontId="3" fillId="9" borderId="2" xfId="0" applyNumberFormat="1" applyFont="1" applyFill="1" applyBorder="1" applyAlignment="1">
      <alignment horizontal="center" vertical="center" wrapText="1"/>
    </xf>
    <xf numFmtId="0" fontId="3" fillId="9" borderId="6" xfId="0" applyFont="1" applyFill="1" applyBorder="1" applyAlignment="1">
      <alignment horizontal="justify" vertical="center" wrapText="1"/>
    </xf>
    <xf numFmtId="1" fontId="3" fillId="9" borderId="18" xfId="0" applyNumberFormat="1" applyFont="1" applyFill="1" applyBorder="1" applyAlignment="1">
      <alignment horizontal="center" vertical="center" wrapText="1"/>
    </xf>
    <xf numFmtId="0" fontId="2" fillId="9" borderId="6" xfId="0" applyFont="1" applyFill="1" applyBorder="1" applyAlignment="1">
      <alignment horizontal="center" vertical="center" wrapText="1"/>
    </xf>
    <xf numFmtId="0" fontId="3" fillId="9" borderId="18" xfId="0" applyFont="1" applyFill="1" applyBorder="1" applyAlignment="1">
      <alignment horizontal="left" vertical="top" wrapText="1"/>
    </xf>
    <xf numFmtId="0" fontId="3" fillId="9" borderId="18" xfId="0" applyFont="1" applyFill="1" applyBorder="1" applyAlignment="1">
      <alignment horizontal="center" vertical="center" wrapText="1"/>
    </xf>
    <xf numFmtId="2" fontId="3" fillId="9" borderId="6" xfId="0" applyNumberFormat="1" applyFont="1" applyFill="1" applyBorder="1" applyAlignment="1">
      <alignment vertical="top" wrapText="1"/>
    </xf>
    <xf numFmtId="4" fontId="3" fillId="9" borderId="6" xfId="0" applyNumberFormat="1" applyFont="1" applyFill="1" applyBorder="1" applyAlignment="1">
      <alignment horizontal="center" vertical="center" wrapText="1"/>
    </xf>
    <xf numFmtId="0" fontId="2" fillId="9" borderId="6" xfId="0" applyFont="1" applyFill="1" applyBorder="1" applyAlignment="1">
      <alignment horizontal="center" wrapText="1"/>
    </xf>
    <xf numFmtId="1" fontId="12" fillId="3" borderId="6" xfId="0" applyNumberFormat="1" applyFont="1" applyFill="1" applyBorder="1" applyAlignment="1">
      <alignment horizontal="center" vertical="center" wrapText="1"/>
    </xf>
    <xf numFmtId="1" fontId="13" fillId="4" borderId="6" xfId="0" applyNumberFormat="1" applyFont="1" applyFill="1" applyBorder="1" applyAlignment="1">
      <alignment horizontal="center" vertical="center" wrapText="1"/>
    </xf>
    <xf numFmtId="0" fontId="12" fillId="3" borderId="6" xfId="0"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1" fontId="3" fillId="9" borderId="22" xfId="0" applyNumberFormat="1" applyFont="1" applyFill="1" applyBorder="1" applyAlignment="1">
      <alignment horizontal="center" vertical="center" wrapText="1"/>
    </xf>
    <xf numFmtId="1" fontId="3" fillId="9" borderId="4" xfId="0" applyNumberFormat="1" applyFont="1" applyFill="1" applyBorder="1" applyAlignment="1">
      <alignment horizontal="center" vertical="center" wrapText="1"/>
    </xf>
    <xf numFmtId="2" fontId="5" fillId="0" borderId="6" xfId="0" applyNumberFormat="1" applyFont="1" applyBorder="1" applyAlignment="1">
      <alignment horizontal="justify" vertical="center" wrapText="1"/>
    </xf>
    <xf numFmtId="0" fontId="6" fillId="3" borderId="18" xfId="0" applyFont="1" applyFill="1" applyBorder="1" applyAlignment="1">
      <alignment horizontal="center"/>
    </xf>
    <xf numFmtId="0" fontId="6" fillId="3" borderId="17" xfId="0" applyFont="1" applyFill="1" applyBorder="1" applyAlignment="1">
      <alignment horizontal="center"/>
    </xf>
    <xf numFmtId="0" fontId="6" fillId="3" borderId="16" xfId="0" applyFont="1" applyFill="1" applyBorder="1" applyAlignment="1">
      <alignment horizontal="center"/>
    </xf>
    <xf numFmtId="0" fontId="7" fillId="0" borderId="12" xfId="0" applyFont="1" applyBorder="1" applyAlignment="1">
      <alignment horizontal="center" wrapText="1"/>
    </xf>
    <xf numFmtId="0" fontId="7" fillId="0" borderId="13" xfId="0" applyFont="1" applyBorder="1" applyAlignment="1">
      <alignment horizontal="center" wrapText="1"/>
    </xf>
    <xf numFmtId="1" fontId="3" fillId="8" borderId="1" xfId="0" quotePrefix="1" applyNumberFormat="1" applyFont="1" applyFill="1" applyBorder="1" applyAlignment="1">
      <alignment horizontal="center" vertical="center" wrapText="1"/>
    </xf>
    <xf numFmtId="1" fontId="3" fillId="8" borderId="2" xfId="0" quotePrefix="1" applyNumberFormat="1" applyFont="1" applyFill="1" applyBorder="1" applyAlignment="1">
      <alignment horizontal="center" vertical="center" wrapText="1"/>
    </xf>
    <xf numFmtId="1" fontId="3" fillId="9" borderId="1" xfId="0" applyNumberFormat="1" applyFont="1" applyFill="1" applyBorder="1" applyAlignment="1">
      <alignment horizontal="center" vertical="center" wrapText="1"/>
    </xf>
    <xf numFmtId="1" fontId="3" fillId="8" borderId="23" xfId="0" quotePrefix="1" applyNumberFormat="1" applyFont="1" applyFill="1" applyBorder="1" applyAlignment="1">
      <alignment horizontal="center" vertical="center" wrapText="1"/>
    </xf>
    <xf numFmtId="1" fontId="3" fillId="8" borderId="1" xfId="0" applyNumberFormat="1" applyFont="1" applyFill="1" applyBorder="1" applyAlignment="1">
      <alignment horizontal="center" vertical="center" wrapText="1"/>
    </xf>
    <xf numFmtId="1" fontId="3" fillId="8" borderId="2"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0"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9" xfId="0" applyFont="1" applyFill="1" applyBorder="1" applyAlignment="1">
      <alignment horizontal="left" vertical="center" wrapText="1"/>
    </xf>
    <xf numFmtId="0" fontId="3" fillId="3" borderId="6"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6" xfId="0"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16" xfId="0" applyNumberFormat="1" applyFont="1" applyFill="1" applyBorder="1" applyAlignment="1">
      <alignment horizontal="center" vertical="center" wrapText="1"/>
    </xf>
    <xf numFmtId="49" fontId="3" fillId="8" borderId="19" xfId="0" applyNumberFormat="1" applyFont="1" applyFill="1" applyBorder="1" applyAlignment="1">
      <alignment horizontal="left" vertical="center" wrapText="1"/>
    </xf>
    <xf numFmtId="49" fontId="3" fillId="8" borderId="24" xfId="0" applyNumberFormat="1" applyFont="1" applyFill="1" applyBorder="1" applyAlignment="1">
      <alignment horizontal="left" vertical="center" wrapText="1"/>
    </xf>
    <xf numFmtId="0" fontId="5" fillId="3" borderId="6" xfId="0" applyFont="1" applyFill="1" applyBorder="1"/>
    <xf numFmtId="49" fontId="2" fillId="0" borderId="18" xfId="0" applyNumberFormat="1" applyFont="1" applyBorder="1" applyAlignment="1">
      <alignment horizontal="center" vertical="top" wrapText="1"/>
    </xf>
    <xf numFmtId="49" fontId="2" fillId="0" borderId="17" xfId="0" applyNumberFormat="1" applyFont="1" applyBorder="1" applyAlignment="1">
      <alignment horizontal="center" vertical="top" wrapText="1"/>
    </xf>
    <xf numFmtId="49" fontId="2" fillId="0" borderId="16" xfId="0" applyNumberFormat="1" applyFont="1" applyBorder="1" applyAlignment="1">
      <alignment horizontal="center" vertical="top" wrapText="1"/>
    </xf>
    <xf numFmtId="0" fontId="2" fillId="3" borderId="18" xfId="0" applyFont="1" applyFill="1" applyBorder="1" applyAlignment="1">
      <alignment horizontal="center" wrapText="1"/>
    </xf>
    <xf numFmtId="0" fontId="2" fillId="3" borderId="16" xfId="0" applyFont="1" applyFill="1" applyBorder="1" applyAlignment="1">
      <alignment horizontal="center" wrapText="1"/>
    </xf>
    <xf numFmtId="0" fontId="2" fillId="3" borderId="17" xfId="0" applyFont="1" applyFill="1" applyBorder="1" applyAlignment="1">
      <alignment horizontal="center" wrapText="1"/>
    </xf>
    <xf numFmtId="0" fontId="2" fillId="3" borderId="6" xfId="0" applyFont="1" applyFill="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16" xfId="0" applyNumberFormat="1" applyFont="1" applyBorder="1" applyAlignment="1">
      <alignment horizontal="center" vertical="center" wrapText="1"/>
    </xf>
    <xf numFmtId="4" fontId="3" fillId="8" borderId="7" xfId="0" applyNumberFormat="1" applyFont="1" applyFill="1" applyBorder="1" applyAlignment="1">
      <alignment horizontal="center" vertical="center" wrapText="1"/>
    </xf>
    <xf numFmtId="4" fontId="3" fillId="8" borderId="31" xfId="0" applyNumberFormat="1" applyFont="1" applyFill="1" applyBorder="1" applyAlignment="1">
      <alignment horizontal="center" vertical="center" wrapText="1"/>
    </xf>
    <xf numFmtId="4" fontId="3" fillId="9" borderId="32" xfId="0" applyNumberFormat="1" applyFont="1" applyFill="1" applyBorder="1" applyAlignment="1">
      <alignment horizontal="center" vertical="center" wrapText="1"/>
    </xf>
    <xf numFmtId="4" fontId="3" fillId="9" borderId="8" xfId="0" applyNumberFormat="1" applyFont="1" applyFill="1" applyBorder="1" applyAlignment="1">
      <alignment horizontal="center" vertical="center" wrapText="1"/>
    </xf>
    <xf numFmtId="0" fontId="5" fillId="3" borderId="19" xfId="0" applyFont="1" applyFill="1" applyBorder="1" applyAlignment="1">
      <alignment vertical="top" wrapText="1"/>
    </xf>
    <xf numFmtId="0" fontId="5" fillId="3" borderId="24" xfId="0" applyFont="1" applyFill="1" applyBorder="1" applyAlignment="1">
      <alignment vertical="top" wrapText="1"/>
    </xf>
    <xf numFmtId="0" fontId="3" fillId="9" borderId="1" xfId="0" applyFont="1" applyFill="1" applyBorder="1" applyAlignment="1">
      <alignment horizontal="justify" vertical="center" wrapText="1"/>
    </xf>
    <xf numFmtId="0" fontId="4" fillId="9" borderId="4" xfId="0" applyFont="1" applyFill="1" applyBorder="1" applyAlignment="1">
      <alignment horizontal="justify" vertical="center" wrapText="1"/>
    </xf>
    <xf numFmtId="0" fontId="2" fillId="3" borderId="18"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8" borderId="18" xfId="0" applyFont="1" applyFill="1" applyBorder="1" applyAlignment="1">
      <alignment horizontal="center"/>
    </xf>
    <xf numFmtId="0" fontId="2" fillId="8" borderId="16" xfId="0" applyFont="1" applyFill="1" applyBorder="1" applyAlignment="1">
      <alignment horizontal="center"/>
    </xf>
    <xf numFmtId="0" fontId="2" fillId="9" borderId="18" xfId="0" applyFont="1" applyFill="1" applyBorder="1" applyAlignment="1">
      <alignment horizontal="center"/>
    </xf>
    <xf numFmtId="0" fontId="2" fillId="9" borderId="16" xfId="0" applyFont="1" applyFill="1" applyBorder="1" applyAlignment="1">
      <alignment horizontal="center"/>
    </xf>
    <xf numFmtId="0" fontId="2" fillId="3" borderId="6" xfId="0" applyFont="1" applyFill="1" applyBorder="1" applyAlignment="1">
      <alignment horizontal="center" wrapText="1"/>
    </xf>
    <xf numFmtId="0" fontId="2" fillId="3" borderId="18" xfId="0" applyFont="1" applyFill="1" applyBorder="1" applyAlignment="1">
      <alignment horizontal="center"/>
    </xf>
    <xf numFmtId="0" fontId="2" fillId="3" borderId="17" xfId="0" applyFont="1" applyFill="1" applyBorder="1" applyAlignment="1">
      <alignment horizontal="center"/>
    </xf>
    <xf numFmtId="0" fontId="2" fillId="3" borderId="16" xfId="0" applyFont="1" applyFill="1" applyBorder="1" applyAlignment="1">
      <alignment horizontal="center"/>
    </xf>
    <xf numFmtId="1" fontId="2" fillId="3" borderId="18" xfId="0" applyNumberFormat="1" applyFont="1" applyFill="1" applyBorder="1" applyAlignment="1">
      <alignment horizontal="center" vertical="center" wrapText="1"/>
    </xf>
    <xf numFmtId="1" fontId="2" fillId="3" borderId="17" xfId="0" applyNumberFormat="1" applyFont="1" applyFill="1" applyBorder="1" applyAlignment="1">
      <alignment horizontal="center" vertical="center" wrapText="1"/>
    </xf>
    <xf numFmtId="1" fontId="2" fillId="3" borderId="16" xfId="0" applyNumberFormat="1" applyFont="1" applyFill="1" applyBorder="1" applyAlignment="1">
      <alignment horizontal="center" vertical="center" wrapText="1"/>
    </xf>
    <xf numFmtId="1" fontId="2" fillId="0" borderId="18" xfId="0" applyNumberFormat="1" applyFont="1" applyBorder="1" applyAlignment="1">
      <alignment horizontal="center" vertical="center" wrapText="1"/>
    </xf>
    <xf numFmtId="1" fontId="2" fillId="0" borderId="17" xfId="0" applyNumberFormat="1" applyFont="1" applyBorder="1" applyAlignment="1">
      <alignment horizontal="center" vertical="center" wrapText="1"/>
    </xf>
    <xf numFmtId="1" fontId="2" fillId="0" borderId="16" xfId="0" applyNumberFormat="1" applyFont="1" applyBorder="1" applyAlignment="1">
      <alignment horizontal="center" vertical="center" wrapText="1"/>
    </xf>
    <xf numFmtId="0" fontId="2" fillId="3" borderId="21" xfId="0" applyFont="1" applyFill="1" applyBorder="1" applyAlignment="1">
      <alignment horizontal="center" vertical="center" wrapText="1"/>
    </xf>
    <xf numFmtId="0" fontId="2" fillId="3" borderId="28" xfId="0" applyFont="1" applyFill="1" applyBorder="1" applyAlignment="1">
      <alignment horizontal="center" vertical="center" wrapText="1"/>
    </xf>
    <xf numFmtId="49" fontId="3" fillId="0" borderId="18" xfId="0" applyNumberFormat="1" applyFont="1" applyBorder="1" applyAlignment="1">
      <alignment horizontal="center" vertical="center" wrapText="1"/>
    </xf>
    <xf numFmtId="0" fontId="2" fillId="3" borderId="20" xfId="0" applyFont="1" applyFill="1" applyBorder="1" applyAlignment="1">
      <alignment horizontal="center"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35"/>
  <sheetViews>
    <sheetView tabSelected="1" topLeftCell="A58" zoomScaleNormal="100" workbookViewId="0">
      <selection activeCell="B65" sqref="B65"/>
    </sheetView>
  </sheetViews>
  <sheetFormatPr defaultColWidth="9.140625" defaultRowHeight="15.75" x14ac:dyDescent="0.25"/>
  <cols>
    <col min="1" max="1" width="10" style="64" customWidth="1"/>
    <col min="2" max="2" width="159.7109375" style="64" customWidth="1"/>
    <col min="3" max="3" width="20.7109375" style="71" customWidth="1"/>
    <col min="4" max="4" width="17.5703125" style="64" customWidth="1"/>
    <col min="5" max="5" width="16.7109375" style="64" customWidth="1"/>
    <col min="6" max="6" width="15.7109375" style="64" customWidth="1"/>
    <col min="7" max="7" width="14.28515625" style="64" customWidth="1"/>
    <col min="8" max="8" width="33.28515625" style="64" customWidth="1"/>
    <col min="9" max="9" width="7.5703125" style="64" customWidth="1"/>
    <col min="10" max="12" width="7" style="64" customWidth="1"/>
    <col min="13" max="16384" width="9.140625" style="64"/>
  </cols>
  <sheetData>
    <row r="2" spans="1:7" x14ac:dyDescent="0.25">
      <c r="B2" s="70" t="s">
        <v>17</v>
      </c>
    </row>
    <row r="3" spans="1:7" x14ac:dyDescent="0.25">
      <c r="B3" s="72" t="s">
        <v>36</v>
      </c>
    </row>
    <row r="4" spans="1:7" ht="31.5" x14ac:dyDescent="0.25">
      <c r="B4" s="73" t="s">
        <v>98</v>
      </c>
    </row>
    <row r="5" spans="1:7" ht="31.15" customHeight="1" x14ac:dyDescent="0.25">
      <c r="B5" s="73" t="s">
        <v>37</v>
      </c>
      <c r="D5" s="74"/>
      <c r="E5" s="74"/>
    </row>
    <row r="6" spans="1:7" x14ac:dyDescent="0.25">
      <c r="B6" s="73" t="s">
        <v>15</v>
      </c>
      <c r="D6" s="74"/>
      <c r="E6" s="74"/>
    </row>
    <row r="7" spans="1:7" x14ac:dyDescent="0.25">
      <c r="B7" s="73" t="s">
        <v>16</v>
      </c>
      <c r="D7" s="74"/>
      <c r="E7" s="74"/>
    </row>
    <row r="8" spans="1:7" x14ac:dyDescent="0.25">
      <c r="B8" s="73" t="s">
        <v>129</v>
      </c>
      <c r="D8" s="74"/>
      <c r="E8" s="74"/>
    </row>
    <row r="9" spans="1:7" x14ac:dyDescent="0.25">
      <c r="B9" s="75" t="s">
        <v>75</v>
      </c>
      <c r="C9" s="76"/>
      <c r="D9" s="74"/>
      <c r="E9" s="74"/>
    </row>
    <row r="10" spans="1:7" ht="76.900000000000006" customHeight="1" x14ac:dyDescent="0.25">
      <c r="B10" s="34" t="s">
        <v>124</v>
      </c>
      <c r="C10" s="77"/>
    </row>
    <row r="11" spans="1:7" ht="21.6" customHeight="1" x14ac:dyDescent="0.25">
      <c r="A11" s="78"/>
      <c r="B11" s="79"/>
      <c r="C11" s="80"/>
      <c r="F11" s="81"/>
    </row>
    <row r="12" spans="1:7" ht="21.6" customHeight="1" x14ac:dyDescent="0.25">
      <c r="A12" s="130"/>
      <c r="B12" s="82" t="s">
        <v>111</v>
      </c>
      <c r="C12" s="83" t="s">
        <v>67</v>
      </c>
      <c r="F12" s="81"/>
    </row>
    <row r="13" spans="1:7" ht="21.6" customHeight="1" x14ac:dyDescent="0.25">
      <c r="A13" s="131"/>
      <c r="B13" s="84" t="s">
        <v>112</v>
      </c>
      <c r="C13" s="85"/>
      <c r="F13" s="81"/>
    </row>
    <row r="14" spans="1:7" ht="84.6" customHeight="1" thickBot="1" x14ac:dyDescent="0.3">
      <c r="A14" s="131"/>
      <c r="B14" s="84" t="s">
        <v>113</v>
      </c>
      <c r="C14" s="83"/>
      <c r="F14" s="81"/>
    </row>
    <row r="15" spans="1:7" ht="20.45" customHeight="1" x14ac:dyDescent="0.25">
      <c r="A15" s="132"/>
      <c r="B15" s="86" t="s">
        <v>68</v>
      </c>
      <c r="C15" s="87"/>
      <c r="D15" s="133"/>
      <c r="E15" s="133"/>
      <c r="F15" s="133"/>
      <c r="G15" s="134"/>
    </row>
    <row r="16" spans="1:7" ht="20.45" customHeight="1" x14ac:dyDescent="0.25">
      <c r="A16" s="88"/>
      <c r="B16" s="86" t="s">
        <v>69</v>
      </c>
      <c r="C16" s="87"/>
      <c r="D16" s="89"/>
      <c r="E16" s="89"/>
      <c r="F16" s="89"/>
      <c r="G16" s="89"/>
    </row>
    <row r="17" spans="1:11" ht="20.45" customHeight="1" x14ac:dyDescent="0.25">
      <c r="A17" s="88"/>
      <c r="B17" s="78"/>
      <c r="D17" s="89"/>
      <c r="E17" s="89"/>
      <c r="F17" s="89"/>
      <c r="G17" s="89"/>
    </row>
    <row r="18" spans="1:11" ht="20.45" customHeight="1" x14ac:dyDescent="0.25">
      <c r="A18" s="90"/>
      <c r="B18" s="86"/>
      <c r="C18" s="87"/>
      <c r="D18" s="89"/>
      <c r="E18" s="89"/>
      <c r="F18" s="89"/>
      <c r="G18" s="89"/>
    </row>
    <row r="19" spans="1:11" ht="30.75" customHeight="1" x14ac:dyDescent="0.25">
      <c r="A19" s="149" t="s">
        <v>14</v>
      </c>
      <c r="B19" s="149"/>
      <c r="C19" s="149"/>
      <c r="D19" s="4" t="s">
        <v>7</v>
      </c>
      <c r="E19" s="5" t="s">
        <v>8</v>
      </c>
      <c r="F19" s="5" t="s">
        <v>9</v>
      </c>
      <c r="G19" s="6"/>
      <c r="H19" s="162" t="s">
        <v>76</v>
      </c>
      <c r="I19" s="78"/>
      <c r="J19" s="78"/>
      <c r="K19" s="78"/>
    </row>
    <row r="20" spans="1:11" ht="32.25" thickBot="1" x14ac:dyDescent="0.3">
      <c r="A20" s="7" t="s">
        <v>0</v>
      </c>
      <c r="B20" s="8" t="s">
        <v>1</v>
      </c>
      <c r="C20" s="9" t="s">
        <v>2</v>
      </c>
      <c r="D20" s="10" t="s">
        <v>10</v>
      </c>
      <c r="E20" s="11" t="s">
        <v>11</v>
      </c>
      <c r="F20" s="11" t="s">
        <v>74</v>
      </c>
      <c r="G20" s="12" t="s">
        <v>12</v>
      </c>
      <c r="H20" s="163"/>
      <c r="I20" s="78"/>
      <c r="J20" s="78"/>
      <c r="K20" s="78"/>
    </row>
    <row r="21" spans="1:11" ht="16.5" customHeight="1" x14ac:dyDescent="0.25">
      <c r="A21" s="143" t="s">
        <v>3</v>
      </c>
      <c r="B21" s="144"/>
      <c r="C21" s="139">
        <f>C23+C90</f>
        <v>100</v>
      </c>
      <c r="D21" s="135"/>
      <c r="E21" s="135"/>
      <c r="F21" s="135"/>
      <c r="G21" s="168"/>
      <c r="H21" s="179"/>
      <c r="I21" s="78"/>
      <c r="J21" s="78"/>
      <c r="K21" s="78"/>
    </row>
    <row r="22" spans="1:11" ht="16.5" thickBot="1" x14ac:dyDescent="0.3">
      <c r="A22" s="145"/>
      <c r="B22" s="146"/>
      <c r="C22" s="140"/>
      <c r="D22" s="136"/>
      <c r="E22" s="138"/>
      <c r="F22" s="138"/>
      <c r="G22" s="169"/>
      <c r="H22" s="180"/>
      <c r="I22" s="78"/>
      <c r="J22" s="78"/>
      <c r="K22" s="78"/>
    </row>
    <row r="23" spans="1:11" ht="26.45" customHeight="1" thickBot="1" x14ac:dyDescent="0.3">
      <c r="A23" s="147" t="s">
        <v>26</v>
      </c>
      <c r="B23" s="148"/>
      <c r="C23" s="97">
        <f>C24+C77</f>
        <v>90</v>
      </c>
      <c r="D23" s="98"/>
      <c r="E23" s="98"/>
      <c r="F23" s="98"/>
      <c r="G23" s="99"/>
      <c r="H23" s="100"/>
      <c r="I23" s="78"/>
      <c r="J23" s="78"/>
      <c r="K23" s="78"/>
    </row>
    <row r="24" spans="1:11" ht="16.5" customHeight="1" x14ac:dyDescent="0.25">
      <c r="A24" s="141">
        <v>1</v>
      </c>
      <c r="B24" s="174" t="s">
        <v>99</v>
      </c>
      <c r="C24" s="137">
        <f>C26+C34+C42+C48+C54+C60+C69</f>
        <v>72</v>
      </c>
      <c r="D24" s="137"/>
      <c r="E24" s="127"/>
      <c r="F24" s="127"/>
      <c r="G24" s="170"/>
      <c r="H24" s="181"/>
      <c r="I24" s="78"/>
      <c r="J24" s="78"/>
      <c r="K24" s="78"/>
    </row>
    <row r="25" spans="1:11" ht="17.25" customHeight="1" x14ac:dyDescent="0.25">
      <c r="A25" s="142"/>
      <c r="B25" s="175"/>
      <c r="C25" s="128"/>
      <c r="D25" s="128"/>
      <c r="E25" s="128"/>
      <c r="F25" s="128"/>
      <c r="G25" s="171"/>
      <c r="H25" s="182"/>
      <c r="I25" s="78"/>
      <c r="J25" s="78"/>
      <c r="K25" s="78"/>
    </row>
    <row r="26" spans="1:11" ht="33" customHeight="1" x14ac:dyDescent="0.25">
      <c r="A26" s="14" t="s">
        <v>18</v>
      </c>
      <c r="B26" s="15" t="s">
        <v>126</v>
      </c>
      <c r="C26" s="16">
        <f>C27</f>
        <v>12</v>
      </c>
      <c r="D26" s="17"/>
      <c r="E26" s="17"/>
      <c r="F26" s="17"/>
      <c r="G26" s="18"/>
      <c r="H26" s="68"/>
      <c r="I26" s="78"/>
      <c r="J26" s="78"/>
      <c r="K26" s="78"/>
    </row>
    <row r="27" spans="1:11" ht="19.149999999999999" customHeight="1" x14ac:dyDescent="0.25">
      <c r="A27" s="150"/>
      <c r="B27" s="19" t="s">
        <v>60</v>
      </c>
      <c r="C27" s="20">
        <v>12</v>
      </c>
      <c r="D27" s="21"/>
      <c r="E27" s="21"/>
      <c r="F27" s="21"/>
      <c r="G27" s="22"/>
      <c r="H27" s="162" t="s">
        <v>77</v>
      </c>
      <c r="I27" s="78"/>
      <c r="J27" s="78"/>
      <c r="K27" s="78"/>
    </row>
    <row r="28" spans="1:11" ht="19.149999999999999" customHeight="1" x14ac:dyDescent="0.25">
      <c r="A28" s="151"/>
      <c r="B28" s="19" t="s">
        <v>61</v>
      </c>
      <c r="C28" s="20">
        <v>8</v>
      </c>
      <c r="D28" s="21"/>
      <c r="E28" s="21"/>
      <c r="F28" s="21"/>
      <c r="G28" s="22"/>
      <c r="H28" s="164"/>
      <c r="I28" s="78"/>
      <c r="J28" s="78"/>
      <c r="K28" s="78"/>
    </row>
    <row r="29" spans="1:11" ht="19.149999999999999" customHeight="1" x14ac:dyDescent="0.25">
      <c r="A29" s="151"/>
      <c r="B29" s="19" t="s">
        <v>62</v>
      </c>
      <c r="C29" s="20">
        <v>4</v>
      </c>
      <c r="D29" s="21"/>
      <c r="E29" s="21"/>
      <c r="F29" s="21"/>
      <c r="G29" s="22"/>
      <c r="H29" s="164"/>
      <c r="I29" s="78"/>
      <c r="J29" s="78"/>
      <c r="K29" s="78"/>
    </row>
    <row r="30" spans="1:11" ht="19.149999999999999" customHeight="1" x14ac:dyDescent="0.25">
      <c r="A30" s="151"/>
      <c r="B30" s="19" t="s">
        <v>87</v>
      </c>
      <c r="C30" s="20">
        <v>0</v>
      </c>
      <c r="D30" s="21"/>
      <c r="E30" s="21"/>
      <c r="F30" s="21"/>
      <c r="G30" s="22"/>
      <c r="H30" s="164"/>
      <c r="I30" s="78"/>
      <c r="J30" s="78"/>
      <c r="K30" s="78"/>
    </row>
    <row r="31" spans="1:11" ht="21" customHeight="1" x14ac:dyDescent="0.25">
      <c r="A31" s="151"/>
      <c r="B31" s="23" t="s">
        <v>127</v>
      </c>
      <c r="C31" s="21"/>
      <c r="D31" s="21"/>
      <c r="E31" s="21"/>
      <c r="F31" s="21"/>
      <c r="G31" s="22"/>
      <c r="H31" s="164"/>
      <c r="I31" s="78"/>
      <c r="J31" s="78"/>
      <c r="K31" s="78"/>
    </row>
    <row r="32" spans="1:11" ht="17.25" customHeight="1" x14ac:dyDescent="0.25">
      <c r="A32" s="151"/>
      <c r="B32" s="24" t="s">
        <v>4</v>
      </c>
      <c r="C32" s="21"/>
      <c r="D32" s="21"/>
      <c r="E32" s="21"/>
      <c r="F32" s="21"/>
      <c r="G32" s="22"/>
      <c r="H32" s="164"/>
      <c r="I32" s="78"/>
      <c r="J32" s="78"/>
      <c r="K32" s="78"/>
    </row>
    <row r="33" spans="1:11" ht="17.25" customHeight="1" x14ac:dyDescent="0.25">
      <c r="A33" s="152"/>
      <c r="B33" s="24" t="s">
        <v>5</v>
      </c>
      <c r="C33" s="21"/>
      <c r="D33" s="21"/>
      <c r="E33" s="21"/>
      <c r="F33" s="21"/>
      <c r="G33" s="22"/>
      <c r="H33" s="163"/>
      <c r="I33" s="78"/>
      <c r="J33" s="78"/>
      <c r="K33" s="78"/>
    </row>
    <row r="34" spans="1:11" ht="17.25" customHeight="1" x14ac:dyDescent="0.25">
      <c r="A34" s="14" t="s">
        <v>19</v>
      </c>
      <c r="B34" s="25" t="s">
        <v>39</v>
      </c>
      <c r="C34" s="16">
        <f>C35</f>
        <v>12</v>
      </c>
      <c r="D34" s="16"/>
      <c r="E34" s="16"/>
      <c r="F34" s="16"/>
      <c r="G34" s="26"/>
      <c r="H34" s="68"/>
      <c r="I34" s="78"/>
      <c r="J34" s="78"/>
      <c r="K34" s="78"/>
    </row>
    <row r="35" spans="1:11" ht="19.899999999999999" customHeight="1" x14ac:dyDescent="0.25">
      <c r="A35" s="150"/>
      <c r="B35" s="13" t="s">
        <v>63</v>
      </c>
      <c r="C35" s="20">
        <v>12</v>
      </c>
      <c r="D35" s="21"/>
      <c r="E35" s="21"/>
      <c r="F35" s="21"/>
      <c r="G35" s="22"/>
      <c r="H35" s="162" t="s">
        <v>77</v>
      </c>
      <c r="I35" s="78"/>
      <c r="J35" s="78"/>
      <c r="K35" s="78"/>
    </row>
    <row r="36" spans="1:11" ht="19.899999999999999" customHeight="1" x14ac:dyDescent="0.25">
      <c r="A36" s="151"/>
      <c r="B36" s="13" t="s">
        <v>64</v>
      </c>
      <c r="C36" s="20">
        <v>8</v>
      </c>
      <c r="D36" s="21"/>
      <c r="E36" s="21"/>
      <c r="F36" s="21"/>
      <c r="G36" s="22"/>
      <c r="H36" s="164"/>
      <c r="I36" s="78"/>
      <c r="J36" s="78"/>
      <c r="K36" s="78"/>
    </row>
    <row r="37" spans="1:11" ht="20.45" customHeight="1" x14ac:dyDescent="0.25">
      <c r="A37" s="151"/>
      <c r="B37" s="13" t="s">
        <v>65</v>
      </c>
      <c r="C37" s="20">
        <v>4</v>
      </c>
      <c r="D37" s="21"/>
      <c r="E37" s="21"/>
      <c r="F37" s="21"/>
      <c r="G37" s="22"/>
      <c r="H37" s="164"/>
      <c r="I37" s="78"/>
      <c r="J37" s="78"/>
      <c r="K37" s="78"/>
    </row>
    <row r="38" spans="1:11" ht="20.45" customHeight="1" x14ac:dyDescent="0.25">
      <c r="A38" s="151"/>
      <c r="B38" s="13" t="s">
        <v>88</v>
      </c>
      <c r="C38" s="20">
        <v>0</v>
      </c>
      <c r="D38" s="21"/>
      <c r="E38" s="21"/>
      <c r="F38" s="21"/>
      <c r="G38" s="22"/>
      <c r="H38" s="164"/>
      <c r="I38" s="78"/>
      <c r="J38" s="78"/>
      <c r="K38" s="78"/>
    </row>
    <row r="39" spans="1:11" ht="17.25" customHeight="1" x14ac:dyDescent="0.25">
      <c r="A39" s="151"/>
      <c r="B39" s="24" t="s">
        <v>38</v>
      </c>
      <c r="C39" s="21"/>
      <c r="D39" s="21"/>
      <c r="E39" s="21"/>
      <c r="F39" s="21"/>
      <c r="G39" s="22"/>
      <c r="H39" s="164"/>
      <c r="I39" s="78"/>
      <c r="J39" s="78"/>
      <c r="K39" s="78"/>
    </row>
    <row r="40" spans="1:11" ht="17.25" customHeight="1" x14ac:dyDescent="0.25">
      <c r="A40" s="151"/>
      <c r="B40" s="24" t="s">
        <v>4</v>
      </c>
      <c r="C40" s="21"/>
      <c r="D40" s="21"/>
      <c r="E40" s="21"/>
      <c r="F40" s="21"/>
      <c r="G40" s="22"/>
      <c r="H40" s="164"/>
      <c r="I40" s="78"/>
      <c r="J40" s="78"/>
      <c r="K40" s="78"/>
    </row>
    <row r="41" spans="1:11" ht="17.25" customHeight="1" x14ac:dyDescent="0.25">
      <c r="A41" s="152"/>
      <c r="B41" s="24" t="s">
        <v>5</v>
      </c>
      <c r="C41" s="21"/>
      <c r="D41" s="21"/>
      <c r="E41" s="21"/>
      <c r="F41" s="21"/>
      <c r="G41" s="22"/>
      <c r="H41" s="163"/>
      <c r="I41" s="78"/>
      <c r="J41" s="78"/>
      <c r="K41" s="78"/>
    </row>
    <row r="42" spans="1:11" x14ac:dyDescent="0.25">
      <c r="A42" s="14" t="s">
        <v>20</v>
      </c>
      <c r="B42" s="25" t="s">
        <v>40</v>
      </c>
      <c r="C42" s="16">
        <f>C43</f>
        <v>5</v>
      </c>
      <c r="D42" s="16"/>
      <c r="E42" s="16"/>
      <c r="F42" s="16"/>
      <c r="G42" s="27"/>
      <c r="H42" s="68"/>
      <c r="I42" s="78"/>
      <c r="J42" s="78"/>
      <c r="K42" s="78"/>
    </row>
    <row r="43" spans="1:11" ht="18.600000000000001" customHeight="1" x14ac:dyDescent="0.25">
      <c r="A43" s="150"/>
      <c r="B43" s="13" t="s">
        <v>41</v>
      </c>
      <c r="C43" s="20">
        <v>5</v>
      </c>
      <c r="D43" s="21"/>
      <c r="E43" s="21"/>
      <c r="F43" s="21"/>
      <c r="G43" s="22"/>
      <c r="H43" s="162" t="s">
        <v>77</v>
      </c>
      <c r="I43" s="78"/>
      <c r="J43" s="78"/>
      <c r="K43" s="78"/>
    </row>
    <row r="44" spans="1:11" ht="17.45" customHeight="1" x14ac:dyDescent="0.25">
      <c r="A44" s="151"/>
      <c r="B44" s="13" t="s">
        <v>42</v>
      </c>
      <c r="C44" s="20">
        <v>0</v>
      </c>
      <c r="D44" s="21"/>
      <c r="E44" s="21"/>
      <c r="F44" s="21"/>
      <c r="G44" s="22"/>
      <c r="H44" s="164"/>
      <c r="I44" s="78"/>
      <c r="J44" s="78"/>
      <c r="K44" s="78"/>
    </row>
    <row r="45" spans="1:11" ht="22.9" customHeight="1" x14ac:dyDescent="0.25">
      <c r="A45" s="151"/>
      <c r="B45" s="172" t="s">
        <v>43</v>
      </c>
      <c r="C45" s="173"/>
      <c r="D45" s="21"/>
      <c r="E45" s="21"/>
      <c r="F45" s="21"/>
      <c r="G45" s="22"/>
      <c r="H45" s="164"/>
      <c r="I45" s="78"/>
      <c r="J45" s="78"/>
      <c r="K45" s="78"/>
    </row>
    <row r="46" spans="1:11" ht="16.899999999999999" customHeight="1" x14ac:dyDescent="0.25">
      <c r="A46" s="151"/>
      <c r="B46" s="28" t="s">
        <v>4</v>
      </c>
      <c r="C46" s="29"/>
      <c r="D46" s="21"/>
      <c r="E46" s="21"/>
      <c r="F46" s="21"/>
      <c r="G46" s="22"/>
      <c r="H46" s="164"/>
      <c r="I46" s="78"/>
      <c r="J46" s="78"/>
      <c r="K46" s="78"/>
    </row>
    <row r="47" spans="1:11" ht="22.9" customHeight="1" x14ac:dyDescent="0.25">
      <c r="A47" s="152"/>
      <c r="B47" s="28" t="s">
        <v>5</v>
      </c>
      <c r="C47" s="29"/>
      <c r="D47" s="21"/>
      <c r="E47" s="21"/>
      <c r="F47" s="21"/>
      <c r="G47" s="22"/>
      <c r="H47" s="163"/>
      <c r="I47" s="78"/>
      <c r="J47" s="78"/>
      <c r="K47" s="78"/>
    </row>
    <row r="48" spans="1:11" ht="22.9" customHeight="1" x14ac:dyDescent="0.25">
      <c r="A48" s="14" t="s">
        <v>21</v>
      </c>
      <c r="B48" s="25" t="s">
        <v>44</v>
      </c>
      <c r="C48" s="16">
        <f>C49</f>
        <v>10</v>
      </c>
      <c r="D48" s="16"/>
      <c r="E48" s="16"/>
      <c r="F48" s="16"/>
      <c r="G48" s="26"/>
      <c r="H48" s="68"/>
      <c r="I48" s="78"/>
      <c r="J48" s="78"/>
      <c r="K48" s="78"/>
    </row>
    <row r="49" spans="1:11" ht="22.9" customHeight="1" x14ac:dyDescent="0.25">
      <c r="A49" s="150"/>
      <c r="B49" s="13" t="s">
        <v>45</v>
      </c>
      <c r="C49" s="123">
        <v>10</v>
      </c>
      <c r="D49" s="21"/>
      <c r="E49" s="21"/>
      <c r="F49" s="21"/>
      <c r="G49" s="22"/>
      <c r="H49" s="162" t="s">
        <v>77</v>
      </c>
      <c r="I49" s="78"/>
      <c r="J49" s="78"/>
      <c r="K49" s="78"/>
    </row>
    <row r="50" spans="1:11" ht="22.9" customHeight="1" x14ac:dyDescent="0.25">
      <c r="A50" s="151"/>
      <c r="B50" s="13" t="s">
        <v>46</v>
      </c>
      <c r="C50" s="20">
        <v>0</v>
      </c>
      <c r="D50" s="21"/>
      <c r="E50" s="21"/>
      <c r="F50" s="21"/>
      <c r="G50" s="22"/>
      <c r="H50" s="164"/>
      <c r="I50" s="78"/>
      <c r="J50" s="78"/>
      <c r="K50" s="78"/>
    </row>
    <row r="51" spans="1:11" ht="17.25" customHeight="1" x14ac:dyDescent="0.25">
      <c r="A51" s="151"/>
      <c r="B51" s="23" t="s">
        <v>43</v>
      </c>
      <c r="C51" s="21"/>
      <c r="D51" s="21"/>
      <c r="E51" s="21"/>
      <c r="F51" s="21"/>
      <c r="G51" s="22"/>
      <c r="H51" s="164"/>
      <c r="I51" s="78"/>
      <c r="J51" s="78"/>
      <c r="K51" s="78"/>
    </row>
    <row r="52" spans="1:11" ht="17.25" customHeight="1" x14ac:dyDescent="0.25">
      <c r="A52" s="151"/>
      <c r="B52" s="24" t="s">
        <v>4</v>
      </c>
      <c r="C52" s="21"/>
      <c r="D52" s="21"/>
      <c r="E52" s="21"/>
      <c r="F52" s="21"/>
      <c r="G52" s="22"/>
      <c r="H52" s="164"/>
      <c r="I52" s="78"/>
      <c r="J52" s="78"/>
      <c r="K52" s="78"/>
    </row>
    <row r="53" spans="1:11" ht="17.25" customHeight="1" x14ac:dyDescent="0.25">
      <c r="A53" s="152"/>
      <c r="B53" s="24" t="s">
        <v>5</v>
      </c>
      <c r="C53" s="21"/>
      <c r="D53" s="21"/>
      <c r="E53" s="21"/>
      <c r="F53" s="21"/>
      <c r="G53" s="22"/>
      <c r="H53" s="163"/>
      <c r="I53" s="78"/>
      <c r="J53" s="78"/>
      <c r="K53" s="78"/>
    </row>
    <row r="54" spans="1:11" ht="17.25" customHeight="1" x14ac:dyDescent="0.25">
      <c r="A54" s="30" t="s">
        <v>102</v>
      </c>
      <c r="B54" s="31" t="s">
        <v>103</v>
      </c>
      <c r="C54" s="16">
        <v>10</v>
      </c>
      <c r="D54" s="16"/>
      <c r="E54" s="16"/>
      <c r="F54" s="16"/>
      <c r="G54" s="26"/>
      <c r="H54" s="69"/>
      <c r="I54" s="78"/>
      <c r="J54" s="78"/>
      <c r="K54" s="78"/>
    </row>
    <row r="55" spans="1:11" ht="30.75" customHeight="1" x14ac:dyDescent="0.25">
      <c r="A55" s="150"/>
      <c r="B55" s="24" t="s">
        <v>106</v>
      </c>
      <c r="C55" s="21">
        <v>10</v>
      </c>
      <c r="D55" s="20" t="s">
        <v>107</v>
      </c>
      <c r="E55" s="21"/>
      <c r="F55" s="21"/>
      <c r="G55" s="22"/>
      <c r="H55" s="32"/>
      <c r="I55" s="78"/>
      <c r="J55" s="78"/>
      <c r="K55" s="78"/>
    </row>
    <row r="56" spans="1:11" ht="180" customHeight="1" x14ac:dyDescent="0.25">
      <c r="A56" s="151"/>
      <c r="B56" s="33" t="s">
        <v>108</v>
      </c>
      <c r="C56" s="21"/>
      <c r="D56" s="21"/>
      <c r="E56" s="21"/>
      <c r="F56" s="21"/>
      <c r="G56" s="22"/>
      <c r="H56" s="32"/>
      <c r="I56" s="78"/>
      <c r="J56" s="78"/>
      <c r="K56" s="78"/>
    </row>
    <row r="57" spans="1:11" ht="80.25" customHeight="1" x14ac:dyDescent="0.25">
      <c r="A57" s="151"/>
      <c r="B57" s="34" t="s">
        <v>114</v>
      </c>
      <c r="C57" s="21"/>
      <c r="D57" s="21"/>
      <c r="E57" s="21"/>
      <c r="F57" s="21"/>
      <c r="G57" s="22"/>
      <c r="H57" s="32"/>
      <c r="I57" s="78"/>
      <c r="J57" s="78"/>
      <c r="K57" s="78"/>
    </row>
    <row r="58" spans="1:11" ht="21" customHeight="1" x14ac:dyDescent="0.25">
      <c r="A58" s="151"/>
      <c r="B58" s="28" t="s">
        <v>4</v>
      </c>
      <c r="C58" s="21"/>
      <c r="D58" s="21"/>
      <c r="E58" s="21"/>
      <c r="F58" s="21"/>
      <c r="G58" s="22"/>
      <c r="H58" s="32"/>
      <c r="I58" s="78"/>
      <c r="J58" s="78"/>
      <c r="K58" s="78"/>
    </row>
    <row r="59" spans="1:11" ht="24" customHeight="1" x14ac:dyDescent="0.25">
      <c r="A59" s="152"/>
      <c r="B59" s="28" t="s">
        <v>5</v>
      </c>
      <c r="C59" s="21"/>
      <c r="D59" s="21"/>
      <c r="E59" s="21"/>
      <c r="F59" s="21"/>
      <c r="G59" s="22"/>
      <c r="H59" s="32"/>
      <c r="I59" s="78"/>
      <c r="J59" s="78"/>
      <c r="K59" s="78"/>
    </row>
    <row r="60" spans="1:11" ht="17.25" customHeight="1" x14ac:dyDescent="0.25">
      <c r="A60" s="96" t="s">
        <v>104</v>
      </c>
      <c r="B60" s="25" t="s">
        <v>66</v>
      </c>
      <c r="C60" s="16">
        <f>C61+C62+C63+C64</f>
        <v>16</v>
      </c>
      <c r="D60" s="16"/>
      <c r="E60" s="16"/>
      <c r="F60" s="16"/>
      <c r="G60" s="26"/>
      <c r="H60" s="68"/>
      <c r="I60" s="78"/>
      <c r="J60" s="78"/>
      <c r="K60" s="78"/>
    </row>
    <row r="61" spans="1:11" ht="17.25" customHeight="1" x14ac:dyDescent="0.25">
      <c r="A61" s="166"/>
      <c r="B61" s="35" t="s">
        <v>56</v>
      </c>
      <c r="C61" s="20">
        <v>4</v>
      </c>
      <c r="D61" s="21"/>
      <c r="E61" s="21"/>
      <c r="F61" s="21"/>
      <c r="G61" s="22"/>
      <c r="H61" s="162" t="s">
        <v>77</v>
      </c>
      <c r="I61" s="78"/>
      <c r="J61" s="78"/>
      <c r="K61" s="78"/>
    </row>
    <row r="62" spans="1:11" ht="36" customHeight="1" x14ac:dyDescent="0.25">
      <c r="A62" s="166"/>
      <c r="B62" s="35" t="s">
        <v>125</v>
      </c>
      <c r="C62" s="20">
        <v>4</v>
      </c>
      <c r="D62" s="21"/>
      <c r="E62" s="21"/>
      <c r="F62" s="21"/>
      <c r="G62" s="22"/>
      <c r="H62" s="164"/>
      <c r="I62" s="78"/>
      <c r="J62" s="78"/>
      <c r="K62" s="78"/>
    </row>
    <row r="63" spans="1:11" ht="25.9" customHeight="1" x14ac:dyDescent="0.25">
      <c r="A63" s="166"/>
      <c r="B63" s="35" t="s">
        <v>57</v>
      </c>
      <c r="C63" s="20">
        <v>4</v>
      </c>
      <c r="D63" s="21"/>
      <c r="E63" s="21"/>
      <c r="F63" s="21"/>
      <c r="G63" s="22"/>
      <c r="H63" s="164"/>
      <c r="I63" s="78"/>
      <c r="J63" s="78"/>
      <c r="K63" s="78"/>
    </row>
    <row r="64" spans="1:11" ht="25.9" customHeight="1" x14ac:dyDescent="0.25">
      <c r="A64" s="166"/>
      <c r="B64" s="35" t="s">
        <v>71</v>
      </c>
      <c r="C64" s="20">
        <v>4</v>
      </c>
      <c r="D64" s="21"/>
      <c r="E64" s="21"/>
      <c r="F64" s="21"/>
      <c r="G64" s="22"/>
      <c r="H64" s="164"/>
      <c r="I64" s="78"/>
      <c r="J64" s="78"/>
      <c r="K64" s="78"/>
    </row>
    <row r="65" spans="1:11" ht="49.15" customHeight="1" x14ac:dyDescent="0.25">
      <c r="A65" s="166"/>
      <c r="B65" s="35" t="s">
        <v>96</v>
      </c>
      <c r="C65" s="20"/>
      <c r="D65" s="21"/>
      <c r="E65" s="21"/>
      <c r="F65" s="21"/>
      <c r="G65" s="22"/>
      <c r="H65" s="164"/>
      <c r="I65" s="78"/>
      <c r="J65" s="78"/>
      <c r="K65" s="78"/>
    </row>
    <row r="66" spans="1:11" ht="25.9" customHeight="1" x14ac:dyDescent="0.25">
      <c r="A66" s="166"/>
      <c r="B66" s="35" t="s">
        <v>89</v>
      </c>
      <c r="C66" s="20"/>
      <c r="D66" s="21"/>
      <c r="E66" s="21"/>
      <c r="F66" s="21"/>
      <c r="G66" s="22"/>
      <c r="H66" s="164"/>
      <c r="I66" s="78"/>
      <c r="J66" s="78"/>
      <c r="K66" s="78"/>
    </row>
    <row r="67" spans="1:11" ht="17.25" customHeight="1" x14ac:dyDescent="0.25">
      <c r="A67" s="166"/>
      <c r="B67" s="24" t="s">
        <v>32</v>
      </c>
      <c r="C67" s="21"/>
      <c r="D67" s="21"/>
      <c r="E67" s="21"/>
      <c r="F67" s="21"/>
      <c r="G67" s="22"/>
      <c r="H67" s="164"/>
      <c r="I67" s="78"/>
      <c r="J67" s="78"/>
      <c r="K67" s="78"/>
    </row>
    <row r="68" spans="1:11" ht="17.25" customHeight="1" x14ac:dyDescent="0.25">
      <c r="A68" s="167"/>
      <c r="B68" s="24" t="s">
        <v>6</v>
      </c>
      <c r="C68" s="21"/>
      <c r="D68" s="21"/>
      <c r="E68" s="21"/>
      <c r="F68" s="21"/>
      <c r="G68" s="22"/>
      <c r="H68" s="163"/>
      <c r="I68" s="78"/>
      <c r="J68" s="78"/>
      <c r="K68" s="78"/>
    </row>
    <row r="69" spans="1:11" ht="39.6" customHeight="1" x14ac:dyDescent="0.25">
      <c r="A69" s="126" t="s">
        <v>105</v>
      </c>
      <c r="B69" s="36" t="s">
        <v>100</v>
      </c>
      <c r="C69" s="124">
        <f>C70+C71+C72</f>
        <v>7</v>
      </c>
      <c r="D69" s="16"/>
      <c r="E69" s="16"/>
      <c r="F69" s="16"/>
      <c r="G69" s="26"/>
      <c r="H69" s="68"/>
      <c r="I69" s="78"/>
      <c r="J69" s="78"/>
      <c r="K69" s="78"/>
    </row>
    <row r="70" spans="1:11" ht="47.25" customHeight="1" x14ac:dyDescent="0.25">
      <c r="A70" s="195"/>
      <c r="B70" s="37" t="s">
        <v>130</v>
      </c>
      <c r="C70" s="125">
        <v>3</v>
      </c>
      <c r="D70" s="21"/>
      <c r="E70" s="21"/>
      <c r="F70" s="21"/>
      <c r="G70" s="22"/>
      <c r="H70" s="184" t="s">
        <v>78</v>
      </c>
      <c r="I70" s="78"/>
      <c r="J70" s="78"/>
      <c r="K70" s="78"/>
    </row>
    <row r="71" spans="1:11" ht="26.25" customHeight="1" x14ac:dyDescent="0.25">
      <c r="A71" s="166"/>
      <c r="B71" s="39" t="s">
        <v>85</v>
      </c>
      <c r="C71" s="123">
        <v>2</v>
      </c>
      <c r="D71" s="21"/>
      <c r="E71" s="21"/>
      <c r="F71" s="21"/>
      <c r="G71" s="22"/>
      <c r="H71" s="185"/>
      <c r="I71" s="78"/>
      <c r="J71" s="78"/>
      <c r="K71" s="78"/>
    </row>
    <row r="72" spans="1:11" ht="31.15" customHeight="1" x14ac:dyDescent="0.25">
      <c r="A72" s="166"/>
      <c r="B72" s="39" t="s">
        <v>86</v>
      </c>
      <c r="C72" s="123">
        <v>2</v>
      </c>
      <c r="D72" s="21"/>
      <c r="E72" s="21"/>
      <c r="F72" s="21"/>
      <c r="G72" s="22"/>
      <c r="H72" s="185"/>
      <c r="I72" s="78"/>
      <c r="J72" s="78"/>
      <c r="K72" s="78"/>
    </row>
    <row r="73" spans="1:11" ht="31.15" customHeight="1" x14ac:dyDescent="0.25">
      <c r="A73" s="166"/>
      <c r="B73" s="39" t="s">
        <v>90</v>
      </c>
      <c r="C73" s="20"/>
      <c r="D73" s="21"/>
      <c r="E73" s="21"/>
      <c r="F73" s="21"/>
      <c r="G73" s="22"/>
      <c r="H73" s="185"/>
      <c r="I73" s="78"/>
      <c r="J73" s="78"/>
      <c r="K73" s="78"/>
    </row>
    <row r="74" spans="1:11" ht="17.25" customHeight="1" x14ac:dyDescent="0.25">
      <c r="A74" s="166"/>
      <c r="B74" s="24" t="s">
        <v>32</v>
      </c>
      <c r="C74" s="21"/>
      <c r="D74" s="21"/>
      <c r="E74" s="21"/>
      <c r="F74" s="21"/>
      <c r="G74" s="22"/>
      <c r="H74" s="185"/>
      <c r="I74" s="78"/>
      <c r="J74" s="78"/>
      <c r="K74" s="78"/>
    </row>
    <row r="75" spans="1:11" ht="17.25" customHeight="1" x14ac:dyDescent="0.25">
      <c r="A75" s="166"/>
      <c r="B75" s="24" t="s">
        <v>4</v>
      </c>
      <c r="C75" s="21"/>
      <c r="D75" s="21"/>
      <c r="E75" s="21"/>
      <c r="F75" s="21"/>
      <c r="G75" s="22"/>
      <c r="H75" s="185"/>
      <c r="I75" s="78"/>
      <c r="J75" s="78"/>
      <c r="K75" s="78"/>
    </row>
    <row r="76" spans="1:11" ht="18" customHeight="1" x14ac:dyDescent="0.25">
      <c r="A76" s="167"/>
      <c r="B76" s="24" t="s">
        <v>5</v>
      </c>
      <c r="C76" s="21"/>
      <c r="D76" s="21"/>
      <c r="E76" s="21"/>
      <c r="F76" s="21"/>
      <c r="G76" s="22"/>
      <c r="H76" s="186"/>
      <c r="I76" s="78"/>
      <c r="J76" s="78"/>
      <c r="K76" s="78"/>
    </row>
    <row r="77" spans="1:11" ht="17.25" customHeight="1" x14ac:dyDescent="0.25">
      <c r="A77" s="101" t="s">
        <v>24</v>
      </c>
      <c r="B77" s="102" t="s">
        <v>22</v>
      </c>
      <c r="C77" s="103">
        <f>C78</f>
        <v>18</v>
      </c>
      <c r="D77" s="103"/>
      <c r="E77" s="103"/>
      <c r="F77" s="103"/>
      <c r="G77" s="104"/>
      <c r="H77" s="105"/>
      <c r="I77" s="78"/>
      <c r="J77" s="78"/>
      <c r="K77" s="78"/>
    </row>
    <row r="78" spans="1:11" ht="17.25" customHeight="1" x14ac:dyDescent="0.25">
      <c r="A78" s="153"/>
      <c r="B78" s="1" t="s">
        <v>25</v>
      </c>
      <c r="C78" s="2">
        <v>18</v>
      </c>
      <c r="D78" s="21"/>
      <c r="E78" s="21"/>
      <c r="F78" s="21"/>
      <c r="G78" s="22"/>
      <c r="H78" s="162" t="s">
        <v>79</v>
      </c>
      <c r="I78" s="78"/>
      <c r="J78" s="78"/>
      <c r="K78" s="78"/>
    </row>
    <row r="79" spans="1:11" ht="17.25" customHeight="1" x14ac:dyDescent="0.25">
      <c r="A79" s="154"/>
      <c r="B79" s="1" t="s">
        <v>72</v>
      </c>
      <c r="C79" s="2">
        <v>15</v>
      </c>
      <c r="D79" s="21"/>
      <c r="E79" s="21"/>
      <c r="F79" s="21"/>
      <c r="G79" s="22"/>
      <c r="H79" s="164"/>
      <c r="I79" s="78"/>
      <c r="J79" s="78"/>
      <c r="K79" s="78"/>
    </row>
    <row r="80" spans="1:11" ht="17.25" customHeight="1" x14ac:dyDescent="0.25">
      <c r="A80" s="154"/>
      <c r="B80" s="1" t="s">
        <v>101</v>
      </c>
      <c r="C80" s="3">
        <v>10</v>
      </c>
      <c r="D80" s="21"/>
      <c r="E80" s="21"/>
      <c r="F80" s="21"/>
      <c r="G80" s="22"/>
      <c r="H80" s="164"/>
      <c r="I80" s="78"/>
      <c r="J80" s="78"/>
      <c r="K80" s="78"/>
    </row>
    <row r="81" spans="1:11" ht="17.25" customHeight="1" x14ac:dyDescent="0.25">
      <c r="A81" s="154"/>
      <c r="B81" s="1" t="s">
        <v>91</v>
      </c>
      <c r="C81" s="3">
        <v>5</v>
      </c>
      <c r="D81" s="21"/>
      <c r="E81" s="21"/>
      <c r="F81" s="21"/>
      <c r="G81" s="22"/>
      <c r="H81" s="164"/>
      <c r="I81" s="78"/>
      <c r="J81" s="78"/>
      <c r="K81" s="78"/>
    </row>
    <row r="82" spans="1:11" ht="17.25" customHeight="1" x14ac:dyDescent="0.25">
      <c r="A82" s="154"/>
      <c r="B82" s="1" t="s">
        <v>92</v>
      </c>
      <c r="C82" s="3">
        <v>0</v>
      </c>
      <c r="D82" s="21"/>
      <c r="E82" s="21"/>
      <c r="F82" s="21"/>
      <c r="G82" s="22"/>
      <c r="H82" s="164"/>
      <c r="I82" s="78"/>
      <c r="J82" s="78"/>
      <c r="K82" s="78"/>
    </row>
    <row r="83" spans="1:11" ht="17.25" customHeight="1" x14ac:dyDescent="0.25">
      <c r="A83" s="154"/>
      <c r="B83" s="40" t="s">
        <v>109</v>
      </c>
      <c r="C83" s="24"/>
      <c r="D83" s="21"/>
      <c r="E83" s="21"/>
      <c r="F83" s="21"/>
      <c r="G83" s="22"/>
      <c r="H83" s="164"/>
      <c r="I83" s="78"/>
      <c r="J83" s="78"/>
      <c r="K83" s="78"/>
    </row>
    <row r="84" spans="1:11" ht="17.25" customHeight="1" x14ac:dyDescent="0.25">
      <c r="A84" s="154"/>
      <c r="B84" s="13" t="s">
        <v>53</v>
      </c>
      <c r="C84" s="41">
        <v>18</v>
      </c>
      <c r="D84" s="21"/>
      <c r="E84" s="21"/>
      <c r="F84" s="21"/>
      <c r="G84" s="22"/>
      <c r="H84" s="164"/>
      <c r="I84" s="78"/>
      <c r="J84" s="78"/>
      <c r="K84" s="78"/>
    </row>
    <row r="85" spans="1:11" ht="17.25" customHeight="1" x14ac:dyDescent="0.25">
      <c r="A85" s="154"/>
      <c r="B85" s="13" t="s">
        <v>54</v>
      </c>
      <c r="C85" s="41">
        <v>9</v>
      </c>
      <c r="D85" s="21"/>
      <c r="E85" s="21"/>
      <c r="F85" s="21"/>
      <c r="G85" s="22"/>
      <c r="H85" s="164"/>
      <c r="I85" s="78"/>
      <c r="J85" s="78"/>
      <c r="K85" s="78"/>
    </row>
    <row r="86" spans="1:11" ht="17.25" customHeight="1" x14ac:dyDescent="0.25">
      <c r="A86" s="154"/>
      <c r="B86" s="13" t="s">
        <v>97</v>
      </c>
      <c r="C86" s="41">
        <v>0</v>
      </c>
      <c r="D86" s="21"/>
      <c r="E86" s="21"/>
      <c r="F86" s="21"/>
      <c r="G86" s="22"/>
      <c r="H86" s="164"/>
      <c r="I86" s="78"/>
      <c r="J86" s="78"/>
      <c r="K86" s="78"/>
    </row>
    <row r="87" spans="1:11" ht="17.25" customHeight="1" x14ac:dyDescent="0.25">
      <c r="A87" s="154"/>
      <c r="B87" s="24" t="s">
        <v>55</v>
      </c>
      <c r="C87" s="41"/>
      <c r="D87" s="21"/>
      <c r="E87" s="21"/>
      <c r="F87" s="21"/>
      <c r="G87" s="22"/>
      <c r="H87" s="164"/>
      <c r="I87" s="78"/>
      <c r="J87" s="78"/>
      <c r="K87" s="78"/>
    </row>
    <row r="88" spans="1:11" ht="17.25" customHeight="1" x14ac:dyDescent="0.25">
      <c r="A88" s="154"/>
      <c r="B88" s="129" t="s">
        <v>4</v>
      </c>
      <c r="C88" s="129"/>
      <c r="D88" s="21"/>
      <c r="E88" s="21"/>
      <c r="F88" s="21"/>
      <c r="G88" s="22"/>
      <c r="H88" s="164"/>
      <c r="I88" s="78"/>
      <c r="J88" s="78"/>
      <c r="K88" s="78"/>
    </row>
    <row r="89" spans="1:11" ht="17.25" customHeight="1" x14ac:dyDescent="0.25">
      <c r="A89" s="155"/>
      <c r="B89" s="129" t="s">
        <v>5</v>
      </c>
      <c r="C89" s="129"/>
      <c r="D89" s="21"/>
      <c r="E89" s="21"/>
      <c r="F89" s="21"/>
      <c r="G89" s="22"/>
      <c r="H89" s="163"/>
      <c r="I89" s="78"/>
      <c r="J89" s="78"/>
      <c r="K89" s="78"/>
    </row>
    <row r="90" spans="1:11" ht="17.25" customHeight="1" x14ac:dyDescent="0.25">
      <c r="A90" s="156" t="s">
        <v>128</v>
      </c>
      <c r="B90" s="157"/>
      <c r="C90" s="106">
        <f>C91+C108+C116+C100+C122+C128</f>
        <v>10</v>
      </c>
      <c r="D90" s="106"/>
      <c r="E90" s="106"/>
      <c r="F90" s="106"/>
      <c r="G90" s="107"/>
      <c r="H90" s="100"/>
      <c r="I90" s="78"/>
      <c r="J90" s="78"/>
      <c r="K90" s="78"/>
    </row>
    <row r="91" spans="1:11" ht="30" customHeight="1" x14ac:dyDescent="0.25">
      <c r="A91" s="108" t="s">
        <v>58</v>
      </c>
      <c r="B91" s="109" t="s">
        <v>52</v>
      </c>
      <c r="C91" s="103">
        <f>C92</f>
        <v>1</v>
      </c>
      <c r="D91" s="110"/>
      <c r="E91" s="110"/>
      <c r="F91" s="110"/>
      <c r="G91" s="111"/>
      <c r="H91" s="110"/>
      <c r="I91" s="91"/>
      <c r="J91" s="91"/>
      <c r="K91" s="78"/>
    </row>
    <row r="92" spans="1:11" ht="31.9" customHeight="1" x14ac:dyDescent="0.25">
      <c r="A92" s="159"/>
      <c r="B92" s="42" t="s">
        <v>23</v>
      </c>
      <c r="C92" s="2">
        <v>1</v>
      </c>
      <c r="D92" s="43"/>
      <c r="E92" s="43"/>
      <c r="F92" s="43"/>
      <c r="G92" s="44"/>
      <c r="H92" s="187" t="s">
        <v>80</v>
      </c>
      <c r="I92" s="91"/>
      <c r="J92" s="91"/>
      <c r="K92" s="78"/>
    </row>
    <row r="93" spans="1:11" ht="17.25" customHeight="1" x14ac:dyDescent="0.25">
      <c r="A93" s="160"/>
      <c r="B93" s="42" t="s">
        <v>47</v>
      </c>
      <c r="C93" s="2">
        <v>0</v>
      </c>
      <c r="D93" s="43"/>
      <c r="E93" s="43"/>
      <c r="F93" s="43"/>
      <c r="G93" s="44"/>
      <c r="H93" s="188"/>
      <c r="I93" s="91"/>
      <c r="J93" s="91"/>
      <c r="K93" s="78"/>
    </row>
    <row r="94" spans="1:11" ht="17.25" customHeight="1" x14ac:dyDescent="0.25">
      <c r="A94" s="160"/>
      <c r="B94" s="45" t="s">
        <v>48</v>
      </c>
      <c r="C94" s="2"/>
      <c r="D94" s="43"/>
      <c r="E94" s="43"/>
      <c r="F94" s="43"/>
      <c r="G94" s="44"/>
      <c r="H94" s="188"/>
      <c r="I94" s="91"/>
      <c r="J94" s="91"/>
      <c r="K94" s="78"/>
    </row>
    <row r="95" spans="1:11" ht="17.25" customHeight="1" x14ac:dyDescent="0.25">
      <c r="A95" s="160"/>
      <c r="B95" s="42" t="s">
        <v>49</v>
      </c>
      <c r="C95" s="2">
        <v>1</v>
      </c>
      <c r="D95" s="43"/>
      <c r="E95" s="43"/>
      <c r="F95" s="43"/>
      <c r="G95" s="44"/>
      <c r="H95" s="188"/>
      <c r="I95" s="91"/>
      <c r="J95" s="91"/>
      <c r="K95" s="78"/>
    </row>
    <row r="96" spans="1:11" ht="17.25" customHeight="1" x14ac:dyDescent="0.25">
      <c r="A96" s="160"/>
      <c r="B96" s="42" t="s">
        <v>50</v>
      </c>
      <c r="C96" s="2">
        <v>0</v>
      </c>
      <c r="D96" s="43"/>
      <c r="E96" s="43"/>
      <c r="F96" s="43"/>
      <c r="G96" s="44"/>
      <c r="H96" s="188"/>
      <c r="I96" s="91"/>
      <c r="J96" s="91"/>
      <c r="K96" s="78"/>
    </row>
    <row r="97" spans="1:12" ht="32.450000000000003" customHeight="1" x14ac:dyDescent="0.25">
      <c r="A97" s="160"/>
      <c r="B97" s="46" t="s">
        <v>51</v>
      </c>
      <c r="C97" s="46"/>
      <c r="D97" s="43"/>
      <c r="E97" s="43"/>
      <c r="F97" s="43"/>
      <c r="G97" s="44"/>
      <c r="H97" s="188"/>
      <c r="I97" s="91"/>
      <c r="J97" s="91"/>
      <c r="K97" s="78"/>
    </row>
    <row r="98" spans="1:12" ht="17.25" customHeight="1" x14ac:dyDescent="0.25">
      <c r="A98" s="160"/>
      <c r="B98" s="129" t="s">
        <v>4</v>
      </c>
      <c r="C98" s="129"/>
      <c r="D98" s="43"/>
      <c r="E98" s="43"/>
      <c r="F98" s="43"/>
      <c r="G98" s="44"/>
      <c r="H98" s="188"/>
      <c r="I98" s="91"/>
      <c r="J98" s="91"/>
      <c r="K98" s="78"/>
    </row>
    <row r="99" spans="1:12" ht="17.25" customHeight="1" x14ac:dyDescent="0.25">
      <c r="A99" s="161"/>
      <c r="B99" s="129" t="s">
        <v>5</v>
      </c>
      <c r="C99" s="129"/>
      <c r="D99" s="43"/>
      <c r="E99" s="43"/>
      <c r="F99" s="43"/>
      <c r="G99" s="44"/>
      <c r="H99" s="189"/>
      <c r="I99" s="91"/>
      <c r="J99" s="91"/>
      <c r="K99" s="78"/>
    </row>
    <row r="100" spans="1:12" ht="17.25" customHeight="1" x14ac:dyDescent="0.25">
      <c r="A100" s="101" t="s">
        <v>59</v>
      </c>
      <c r="B100" s="102" t="s">
        <v>13</v>
      </c>
      <c r="C100" s="103">
        <f>C101+C102+C103</f>
        <v>3</v>
      </c>
      <c r="D100" s="110"/>
      <c r="E100" s="110"/>
      <c r="F100" s="110"/>
      <c r="G100" s="111"/>
      <c r="H100" s="110"/>
      <c r="I100" s="91"/>
      <c r="J100" s="91"/>
      <c r="K100" s="78"/>
    </row>
    <row r="101" spans="1:12" ht="52.15" customHeight="1" x14ac:dyDescent="0.25">
      <c r="A101" s="153"/>
      <c r="B101" s="47" t="s">
        <v>84</v>
      </c>
      <c r="C101" s="3">
        <v>1</v>
      </c>
      <c r="D101" s="48"/>
      <c r="E101" s="43"/>
      <c r="F101" s="43"/>
      <c r="G101" s="44"/>
      <c r="H101" s="190" t="s">
        <v>81</v>
      </c>
      <c r="I101" s="91"/>
      <c r="J101" s="91"/>
      <c r="K101" s="91"/>
      <c r="L101" s="78"/>
    </row>
    <row r="102" spans="1:12" ht="61.15" customHeight="1" x14ac:dyDescent="0.25">
      <c r="A102" s="154"/>
      <c r="B102" s="47" t="s">
        <v>28</v>
      </c>
      <c r="C102" s="3">
        <v>1</v>
      </c>
      <c r="D102" s="48"/>
      <c r="E102" s="43"/>
      <c r="F102" s="43"/>
      <c r="G102" s="44"/>
      <c r="H102" s="191"/>
      <c r="I102" s="91"/>
      <c r="J102" s="91"/>
      <c r="K102" s="91"/>
      <c r="L102" s="78"/>
    </row>
    <row r="103" spans="1:12" ht="94.15" customHeight="1" x14ac:dyDescent="0.25">
      <c r="A103" s="154"/>
      <c r="B103" s="47" t="s">
        <v>27</v>
      </c>
      <c r="C103" s="3">
        <v>1</v>
      </c>
      <c r="D103" s="48"/>
      <c r="E103" s="43"/>
      <c r="F103" s="43"/>
      <c r="G103" s="44"/>
      <c r="H103" s="191"/>
      <c r="I103" s="91"/>
      <c r="J103" s="91"/>
      <c r="K103" s="91"/>
      <c r="L103" s="78"/>
    </row>
    <row r="104" spans="1:12" ht="24.6" customHeight="1" x14ac:dyDescent="0.25">
      <c r="A104" s="154"/>
      <c r="B104" s="47" t="s">
        <v>93</v>
      </c>
      <c r="C104" s="3"/>
      <c r="D104" s="48"/>
      <c r="E104" s="43"/>
      <c r="F104" s="43"/>
      <c r="G104" s="44"/>
      <c r="H104" s="191"/>
      <c r="I104" s="91"/>
      <c r="J104" s="91"/>
      <c r="K104" s="91"/>
      <c r="L104" s="78"/>
    </row>
    <row r="105" spans="1:12" ht="17.25" customHeight="1" x14ac:dyDescent="0.25">
      <c r="A105" s="154"/>
      <c r="B105" s="158" t="s">
        <v>32</v>
      </c>
      <c r="C105" s="158"/>
      <c r="D105" s="48"/>
      <c r="E105" s="43"/>
      <c r="F105" s="43"/>
      <c r="G105" s="44"/>
      <c r="H105" s="191"/>
      <c r="I105" s="91"/>
      <c r="J105" s="91"/>
      <c r="K105" s="91"/>
      <c r="L105" s="78"/>
    </row>
    <row r="106" spans="1:12" ht="17.25" customHeight="1" x14ac:dyDescent="0.25">
      <c r="A106" s="154"/>
      <c r="B106" s="129" t="s">
        <v>4</v>
      </c>
      <c r="C106" s="129"/>
      <c r="D106" s="43"/>
      <c r="E106" s="43"/>
      <c r="F106" s="43"/>
      <c r="G106" s="44"/>
      <c r="H106" s="191"/>
      <c r="I106" s="91"/>
      <c r="J106" s="91"/>
      <c r="K106" s="78"/>
    </row>
    <row r="107" spans="1:12" ht="17.25" customHeight="1" x14ac:dyDescent="0.25">
      <c r="A107" s="155"/>
      <c r="B107" s="129" t="s">
        <v>5</v>
      </c>
      <c r="C107" s="129"/>
      <c r="D107" s="43"/>
      <c r="E107" s="43"/>
      <c r="F107" s="43"/>
      <c r="G107" s="44"/>
      <c r="H107" s="192"/>
      <c r="I107" s="91"/>
      <c r="J107" s="91"/>
      <c r="K107" s="78"/>
    </row>
    <row r="108" spans="1:12" ht="17.25" customHeight="1" thickBot="1" x14ac:dyDescent="0.3">
      <c r="A108" s="112">
        <v>5</v>
      </c>
      <c r="B108" s="113" t="s">
        <v>29</v>
      </c>
      <c r="C108" s="114">
        <f>SUM(C109:C111)</f>
        <v>3</v>
      </c>
      <c r="D108" s="103"/>
      <c r="E108" s="103"/>
      <c r="F108" s="103"/>
      <c r="G108" s="104"/>
      <c r="H108" s="105"/>
      <c r="I108" s="78"/>
      <c r="J108" s="78"/>
      <c r="K108" s="78"/>
    </row>
    <row r="109" spans="1:12" ht="90" customHeight="1" x14ac:dyDescent="0.25">
      <c r="A109" s="196"/>
      <c r="B109" s="1" t="s">
        <v>30</v>
      </c>
      <c r="C109" s="49">
        <v>1</v>
      </c>
      <c r="D109" s="21"/>
      <c r="E109" s="21"/>
      <c r="F109" s="21"/>
      <c r="G109" s="22"/>
      <c r="H109" s="162" t="s">
        <v>82</v>
      </c>
      <c r="I109" s="78"/>
      <c r="J109" s="78"/>
      <c r="K109" s="78"/>
    </row>
    <row r="110" spans="1:12" ht="88.9" customHeight="1" x14ac:dyDescent="0.25">
      <c r="A110" s="193"/>
      <c r="B110" s="1" t="s">
        <v>31</v>
      </c>
      <c r="C110" s="49">
        <v>1</v>
      </c>
      <c r="D110" s="21"/>
      <c r="E110" s="21"/>
      <c r="F110" s="21"/>
      <c r="G110" s="22"/>
      <c r="H110" s="164"/>
      <c r="I110" s="78"/>
      <c r="J110" s="78"/>
      <c r="K110" s="78"/>
    </row>
    <row r="111" spans="1:12" ht="28.5" customHeight="1" x14ac:dyDescent="0.25">
      <c r="A111" s="193"/>
      <c r="B111" s="1" t="s">
        <v>73</v>
      </c>
      <c r="C111" s="49">
        <v>1</v>
      </c>
      <c r="D111" s="21"/>
      <c r="E111" s="21"/>
      <c r="F111" s="21"/>
      <c r="G111" s="22"/>
      <c r="H111" s="164"/>
      <c r="I111" s="78"/>
      <c r="J111" s="78"/>
      <c r="K111" s="78"/>
    </row>
    <row r="112" spans="1:12" ht="28.5" customHeight="1" x14ac:dyDescent="0.25">
      <c r="A112" s="193"/>
      <c r="B112" s="1" t="s">
        <v>93</v>
      </c>
      <c r="C112" s="49"/>
      <c r="D112" s="21"/>
      <c r="E112" s="21"/>
      <c r="F112" s="21"/>
      <c r="G112" s="22"/>
      <c r="H112" s="164"/>
      <c r="I112" s="78"/>
      <c r="J112" s="78"/>
      <c r="K112" s="78"/>
    </row>
    <row r="113" spans="1:11" ht="19.899999999999999" customHeight="1" x14ac:dyDescent="0.25">
      <c r="A113" s="193"/>
      <c r="B113" s="33" t="s">
        <v>94</v>
      </c>
      <c r="C113" s="49"/>
      <c r="D113" s="21"/>
      <c r="E113" s="21"/>
      <c r="F113" s="21"/>
      <c r="G113" s="22"/>
      <c r="H113" s="164"/>
      <c r="I113" s="78"/>
      <c r="J113" s="78"/>
      <c r="K113" s="78"/>
    </row>
    <row r="114" spans="1:11" ht="21.6" customHeight="1" x14ac:dyDescent="0.25">
      <c r="A114" s="50"/>
      <c r="B114" s="51" t="s">
        <v>4</v>
      </c>
      <c r="C114" s="49"/>
      <c r="D114" s="21"/>
      <c r="E114" s="21"/>
      <c r="F114" s="21"/>
      <c r="G114" s="22"/>
      <c r="H114" s="164"/>
      <c r="I114" s="78"/>
      <c r="J114" s="78"/>
      <c r="K114" s="78"/>
    </row>
    <row r="115" spans="1:11" ht="18.600000000000001" customHeight="1" x14ac:dyDescent="0.25">
      <c r="A115" s="50"/>
      <c r="B115" s="52" t="s">
        <v>5</v>
      </c>
      <c r="C115" s="53"/>
      <c r="D115" s="54"/>
      <c r="E115" s="54"/>
      <c r="F115" s="54"/>
      <c r="G115" s="22"/>
      <c r="H115" s="163"/>
      <c r="I115" s="78"/>
      <c r="J115" s="78"/>
      <c r="K115" s="78"/>
    </row>
    <row r="116" spans="1:11" ht="36" customHeight="1" x14ac:dyDescent="0.25">
      <c r="A116" s="112">
        <v>6</v>
      </c>
      <c r="B116" s="115" t="s">
        <v>70</v>
      </c>
      <c r="C116" s="103">
        <f>C117</f>
        <v>1</v>
      </c>
      <c r="D116" s="116"/>
      <c r="E116" s="116"/>
      <c r="F116" s="116"/>
      <c r="G116" s="104"/>
      <c r="H116" s="105"/>
      <c r="I116" s="78"/>
      <c r="J116" s="78"/>
      <c r="K116" s="78"/>
    </row>
    <row r="117" spans="1:11" ht="28.15" customHeight="1" x14ac:dyDescent="0.25">
      <c r="A117" s="50"/>
      <c r="B117" s="1" t="s">
        <v>33</v>
      </c>
      <c r="C117" s="176">
        <v>1</v>
      </c>
      <c r="D117" s="54"/>
      <c r="E117" s="54"/>
      <c r="F117" s="54"/>
      <c r="G117" s="22"/>
      <c r="H117" s="162" t="s">
        <v>83</v>
      </c>
      <c r="I117" s="78"/>
      <c r="J117" s="78"/>
      <c r="K117" s="78"/>
    </row>
    <row r="118" spans="1:11" ht="27" customHeight="1" x14ac:dyDescent="0.25">
      <c r="A118" s="193"/>
      <c r="B118" s="1" t="s">
        <v>35</v>
      </c>
      <c r="C118" s="177"/>
      <c r="D118" s="54"/>
      <c r="E118" s="54"/>
      <c r="F118" s="54"/>
      <c r="G118" s="22"/>
      <c r="H118" s="164"/>
      <c r="I118" s="78"/>
      <c r="J118" s="78"/>
      <c r="K118" s="78"/>
    </row>
    <row r="119" spans="1:11" ht="25.9" customHeight="1" x14ac:dyDescent="0.25">
      <c r="A119" s="193"/>
      <c r="B119" s="1" t="s">
        <v>34</v>
      </c>
      <c r="C119" s="178"/>
      <c r="D119" s="54"/>
      <c r="E119" s="54"/>
      <c r="F119" s="54"/>
      <c r="G119" s="22"/>
      <c r="H119" s="164"/>
      <c r="I119" s="78"/>
      <c r="J119" s="78"/>
      <c r="K119" s="78"/>
    </row>
    <row r="120" spans="1:11" ht="99" customHeight="1" x14ac:dyDescent="0.25">
      <c r="A120" s="193"/>
      <c r="B120" s="1" t="s">
        <v>110</v>
      </c>
      <c r="C120" s="38"/>
      <c r="D120" s="54"/>
      <c r="E120" s="54"/>
      <c r="F120" s="54"/>
      <c r="G120" s="22"/>
      <c r="H120" s="164"/>
      <c r="I120" s="78"/>
      <c r="J120" s="78"/>
      <c r="K120" s="78"/>
    </row>
    <row r="121" spans="1:11" ht="18.600000000000001" customHeight="1" x14ac:dyDescent="0.25">
      <c r="A121" s="194"/>
      <c r="B121" s="55" t="s">
        <v>6</v>
      </c>
      <c r="C121" s="47"/>
      <c r="D121" s="54"/>
      <c r="E121" s="54"/>
      <c r="F121" s="54"/>
      <c r="G121" s="56"/>
      <c r="H121" s="163"/>
      <c r="I121" s="78"/>
      <c r="J121" s="78"/>
      <c r="K121" s="78"/>
    </row>
    <row r="122" spans="1:11" ht="18.600000000000001" customHeight="1" x14ac:dyDescent="0.25">
      <c r="A122" s="117">
        <v>7</v>
      </c>
      <c r="B122" s="118" t="s">
        <v>115</v>
      </c>
      <c r="C122" s="119">
        <f>C123</f>
        <v>1</v>
      </c>
      <c r="D122" s="103"/>
      <c r="E122" s="103"/>
      <c r="F122" s="103"/>
      <c r="G122" s="104"/>
      <c r="H122" s="67"/>
      <c r="I122" s="78"/>
      <c r="J122" s="78"/>
      <c r="K122" s="78"/>
    </row>
    <row r="123" spans="1:11" ht="18.600000000000001" customHeight="1" x14ac:dyDescent="0.25">
      <c r="A123" s="165"/>
      <c r="B123" s="1" t="s">
        <v>116</v>
      </c>
      <c r="C123" s="49">
        <v>1</v>
      </c>
      <c r="D123" s="21"/>
      <c r="E123" s="21"/>
      <c r="F123" s="21"/>
      <c r="G123" s="62"/>
      <c r="H123" s="183" t="s">
        <v>122</v>
      </c>
      <c r="I123" s="78"/>
      <c r="J123" s="78"/>
      <c r="K123" s="78"/>
    </row>
    <row r="124" spans="1:11" ht="18.600000000000001" customHeight="1" x14ac:dyDescent="0.25">
      <c r="A124" s="165"/>
      <c r="B124" s="1" t="s">
        <v>117</v>
      </c>
      <c r="C124" s="49">
        <v>0</v>
      </c>
      <c r="D124" s="21"/>
      <c r="E124" s="21"/>
      <c r="F124" s="21"/>
      <c r="G124" s="62"/>
      <c r="H124" s="183"/>
      <c r="I124" s="78"/>
      <c r="J124" s="78"/>
      <c r="K124" s="78"/>
    </row>
    <row r="125" spans="1:11" ht="18.600000000000001" customHeight="1" x14ac:dyDescent="0.25">
      <c r="A125" s="165"/>
      <c r="B125" s="55" t="s">
        <v>95</v>
      </c>
      <c r="C125" s="49"/>
      <c r="D125" s="21"/>
      <c r="E125" s="21"/>
      <c r="F125" s="21"/>
      <c r="G125" s="62"/>
      <c r="H125" s="183"/>
      <c r="I125" s="78"/>
      <c r="J125" s="78"/>
      <c r="K125" s="78"/>
    </row>
    <row r="126" spans="1:11" ht="18.600000000000001" customHeight="1" x14ac:dyDescent="0.25">
      <c r="A126" s="165"/>
      <c r="B126" s="51" t="s">
        <v>4</v>
      </c>
      <c r="C126" s="49"/>
      <c r="D126" s="21"/>
      <c r="E126" s="21"/>
      <c r="F126" s="21"/>
      <c r="G126" s="62"/>
      <c r="H126" s="183"/>
      <c r="I126" s="78"/>
      <c r="J126" s="78"/>
      <c r="K126" s="78"/>
    </row>
    <row r="127" spans="1:11" ht="18.600000000000001" customHeight="1" x14ac:dyDescent="0.25">
      <c r="A127" s="165"/>
      <c r="B127" s="51" t="s">
        <v>5</v>
      </c>
      <c r="C127" s="47"/>
      <c r="D127" s="21"/>
      <c r="E127" s="21"/>
      <c r="F127" s="21"/>
      <c r="G127" s="62"/>
      <c r="H127" s="183"/>
      <c r="I127" s="78"/>
      <c r="J127" s="78"/>
      <c r="K127" s="78"/>
    </row>
    <row r="128" spans="1:11" ht="18.600000000000001" customHeight="1" x14ac:dyDescent="0.25">
      <c r="A128" s="117">
        <v>8</v>
      </c>
      <c r="B128" s="120" t="s">
        <v>118</v>
      </c>
      <c r="C128" s="112">
        <f>C129</f>
        <v>1</v>
      </c>
      <c r="D128" s="103"/>
      <c r="E128" s="103"/>
      <c r="F128" s="103"/>
      <c r="G128" s="121"/>
      <c r="H128" s="122"/>
      <c r="I128" s="78"/>
      <c r="J128" s="78"/>
      <c r="K128" s="78"/>
    </row>
    <row r="129" spans="1:11" ht="18.600000000000001" customHeight="1" x14ac:dyDescent="0.25">
      <c r="A129" s="176"/>
      <c r="B129" s="66" t="s">
        <v>119</v>
      </c>
      <c r="C129" s="49">
        <v>1</v>
      </c>
      <c r="D129" s="21"/>
      <c r="E129" s="21"/>
      <c r="F129" s="21"/>
      <c r="G129" s="62"/>
      <c r="H129" s="162" t="s">
        <v>123</v>
      </c>
      <c r="I129" s="78"/>
      <c r="J129" s="78"/>
      <c r="K129" s="78"/>
    </row>
    <row r="130" spans="1:11" ht="18.600000000000001" customHeight="1" x14ac:dyDescent="0.25">
      <c r="A130" s="177"/>
      <c r="B130" s="65" t="s">
        <v>120</v>
      </c>
      <c r="C130" s="49">
        <v>0</v>
      </c>
      <c r="D130" s="21"/>
      <c r="E130" s="21"/>
      <c r="F130" s="21"/>
      <c r="G130" s="62"/>
      <c r="H130" s="163"/>
      <c r="I130" s="78"/>
      <c r="J130" s="78"/>
      <c r="K130" s="78"/>
    </row>
    <row r="131" spans="1:11" ht="39" customHeight="1" x14ac:dyDescent="0.25">
      <c r="A131" s="177"/>
      <c r="B131" s="51" t="s">
        <v>121</v>
      </c>
      <c r="C131" s="47"/>
      <c r="D131" s="21"/>
      <c r="E131" s="21"/>
      <c r="F131" s="21"/>
      <c r="G131" s="62"/>
      <c r="H131" s="63"/>
      <c r="I131" s="78"/>
      <c r="J131" s="78"/>
      <c r="K131" s="78"/>
    </row>
    <row r="132" spans="1:11" ht="18.600000000000001" customHeight="1" x14ac:dyDescent="0.25">
      <c r="A132" s="177"/>
      <c r="B132" s="51" t="s">
        <v>4</v>
      </c>
      <c r="C132" s="47"/>
      <c r="D132" s="21"/>
      <c r="E132" s="21"/>
      <c r="F132" s="21"/>
      <c r="G132" s="62"/>
      <c r="H132" s="63"/>
      <c r="I132" s="78"/>
      <c r="J132" s="78"/>
      <c r="K132" s="78"/>
    </row>
    <row r="133" spans="1:11" ht="18.600000000000001" customHeight="1" x14ac:dyDescent="0.25">
      <c r="A133" s="178"/>
      <c r="B133" s="51" t="s">
        <v>5</v>
      </c>
      <c r="C133" s="47"/>
      <c r="D133" s="21"/>
      <c r="E133" s="21"/>
      <c r="F133" s="21"/>
      <c r="G133" s="62"/>
      <c r="H133" s="63"/>
      <c r="I133" s="78"/>
      <c r="J133" s="78"/>
      <c r="K133" s="78"/>
    </row>
    <row r="134" spans="1:11" ht="18.600000000000001" customHeight="1" x14ac:dyDescent="0.25">
      <c r="A134" s="50"/>
      <c r="B134" s="57"/>
      <c r="C134" s="58"/>
      <c r="D134" s="59"/>
      <c r="E134" s="59"/>
      <c r="F134" s="59"/>
      <c r="G134" s="60"/>
      <c r="H134" s="61"/>
      <c r="I134" s="78"/>
      <c r="J134" s="78"/>
      <c r="K134" s="78"/>
    </row>
    <row r="135" spans="1:11" ht="18.600000000000001" customHeight="1" x14ac:dyDescent="0.25">
      <c r="A135" s="92"/>
      <c r="B135" s="93"/>
      <c r="C135" s="58"/>
      <c r="D135" s="94"/>
      <c r="E135" s="94"/>
      <c r="F135" s="94"/>
      <c r="G135" s="95"/>
      <c r="H135" s="78"/>
      <c r="I135" s="78"/>
      <c r="J135" s="78"/>
      <c r="K135" s="78"/>
    </row>
  </sheetData>
  <mergeCells count="57">
    <mergeCell ref="A129:A133"/>
    <mergeCell ref="H21:H22"/>
    <mergeCell ref="H24:H25"/>
    <mergeCell ref="H129:H130"/>
    <mergeCell ref="H117:H121"/>
    <mergeCell ref="H123:H127"/>
    <mergeCell ref="H49:H53"/>
    <mergeCell ref="H61:H68"/>
    <mergeCell ref="H70:H76"/>
    <mergeCell ref="H78:H89"/>
    <mergeCell ref="H92:H99"/>
    <mergeCell ref="H101:H107"/>
    <mergeCell ref="A118:A121"/>
    <mergeCell ref="C117:C119"/>
    <mergeCell ref="A70:A76"/>
    <mergeCell ref="A109:A113"/>
    <mergeCell ref="H19:H20"/>
    <mergeCell ref="H27:H33"/>
    <mergeCell ref="H35:H41"/>
    <mergeCell ref="H43:H47"/>
    <mergeCell ref="A123:A127"/>
    <mergeCell ref="A61:A68"/>
    <mergeCell ref="G21:G22"/>
    <mergeCell ref="G24:G25"/>
    <mergeCell ref="B45:C45"/>
    <mergeCell ref="A27:A33"/>
    <mergeCell ref="A35:A41"/>
    <mergeCell ref="A43:A47"/>
    <mergeCell ref="A49:A53"/>
    <mergeCell ref="C24:C25"/>
    <mergeCell ref="B24:B25"/>
    <mergeCell ref="H109:H115"/>
    <mergeCell ref="A78:A89"/>
    <mergeCell ref="A90:B90"/>
    <mergeCell ref="B107:C107"/>
    <mergeCell ref="B105:C105"/>
    <mergeCell ref="B98:C98"/>
    <mergeCell ref="B99:C99"/>
    <mergeCell ref="B88:C88"/>
    <mergeCell ref="B89:C89"/>
    <mergeCell ref="A92:A99"/>
    <mergeCell ref="F24:F25"/>
    <mergeCell ref="B106:C106"/>
    <mergeCell ref="A12:A15"/>
    <mergeCell ref="D15:G15"/>
    <mergeCell ref="D21:D22"/>
    <mergeCell ref="D24:D25"/>
    <mergeCell ref="E21:E22"/>
    <mergeCell ref="E24:E25"/>
    <mergeCell ref="F21:F22"/>
    <mergeCell ref="C21:C22"/>
    <mergeCell ref="A24:A25"/>
    <mergeCell ref="A21:B22"/>
    <mergeCell ref="A23:B23"/>
    <mergeCell ref="A19:C19"/>
    <mergeCell ref="A55:A59"/>
    <mergeCell ref="A101:A107"/>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2023-02-15T12:33:13Z</cp:lastPrinted>
  <dcterms:created xsi:type="dcterms:W3CDTF">2015-07-30T08:46:02Z</dcterms:created>
  <dcterms:modified xsi:type="dcterms:W3CDTF">2025-08-19T18:54:05Z</dcterms:modified>
</cp:coreProperties>
</file>