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Ghid 2.2 Consolidare cladiri publice, apel regional_nr. 2, 01.08.2025\"/>
    </mc:Choice>
  </mc:AlternateContent>
  <xr:revisionPtr revIDLastSave="0" documentId="13_ncr:1_{399BBAFC-F5D0-407B-82B2-9E7F34E2C94B}" xr6:coauthVersionLast="45" xr6:coauthVersionMax="47" xr10:uidLastSave="{00000000-0000-0000-0000-000000000000}"/>
  <bookViews>
    <workbookView xWindow="-120" yWindow="-120" windowWidth="29040" windowHeight="15840" xr2:uid="{00000000-000D-0000-FFFF-FFFF00000000}"/>
  </bookViews>
  <sheets>
    <sheet name="Grila ETF - Cerere" sheetId="2" r:id="rId1"/>
  </sheets>
  <calcPr calcId="191029"/>
</workbook>
</file>

<file path=xl/calcChain.xml><?xml version="1.0" encoding="utf-8"?>
<calcChain xmlns="http://schemas.openxmlformats.org/spreadsheetml/2006/main">
  <c r="C127" i="2" l="1"/>
  <c r="C121" i="2"/>
  <c r="C114" i="2"/>
  <c r="C107" i="2"/>
  <c r="C101" i="2"/>
  <c r="C92" i="2"/>
  <c r="C83" i="2"/>
  <c r="C57" i="2"/>
  <c r="C50" i="2"/>
  <c r="C43" i="2"/>
  <c r="C35" i="2"/>
  <c r="C28" i="2"/>
  <c r="C100" i="2" l="1"/>
  <c r="C19" i="2"/>
  <c r="C18" i="2" s="1"/>
  <c r="C16" i="2" l="1"/>
</calcChain>
</file>

<file path=xl/sharedStrings.xml><?xml version="1.0" encoding="utf-8"?>
<sst xmlns="http://schemas.openxmlformats.org/spreadsheetml/2006/main" count="151" uniqueCount="120">
  <si>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</si>
  <si>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</si>
  <si>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</si>
  <si>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</si>
  <si>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</si>
  <si>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</si>
  <si>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</si>
  <si>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</si>
  <si>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</si>
  <si>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</si>
  <si>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</si>
  <si>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</si>
  <si>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</si>
  <si>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</si>
  <si>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</si>
  <si>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Bugetul proiectului</t>
  </si>
  <si>
    <t xml:space="preserve">Titlu proiect </t>
  </si>
  <si>
    <t xml:space="preserve">Cod SMIS </t>
  </si>
  <si>
    <t>Programul Regional Sud-Est 2021-2027</t>
  </si>
  <si>
    <t>1.1</t>
  </si>
  <si>
    <t>1.2</t>
  </si>
  <si>
    <t>1.3</t>
  </si>
  <si>
    <t>1.4</t>
  </si>
  <si>
    <t xml:space="preserve">Mediere între experți </t>
  </si>
  <si>
    <t>Gradul de pregătire/maturitate al proiectului</t>
  </si>
  <si>
    <t>2</t>
  </si>
  <si>
    <t>SECTIUNEA   I</t>
  </si>
  <si>
    <t xml:space="preserve">Capacitatea operationala a solicitantului si sustenabilitatea investitiei </t>
  </si>
  <si>
    <t>1.5</t>
  </si>
  <si>
    <t>Punctajul este cumulativ</t>
  </si>
  <si>
    <t>1.6</t>
  </si>
  <si>
    <t>Punctarea subcriteriului se face prin selectarea unei singure optiuni și a punctajului aferent acesteia</t>
  </si>
  <si>
    <t>Calitatea documentatiei tehnico-economice</t>
  </si>
  <si>
    <t>Actiunea 2.2:  Consolidarea clădirilor publice vulnerabile la risc seismic (acțiune strategică)</t>
  </si>
  <si>
    <t>Prioritatea 2. O regiune cu localități prietenoase cu mediul și mai rezilientă la riscuri</t>
  </si>
  <si>
    <t>Incadrarea cladirii intr-o categorie de risc seismic (În funcție de nivelul riscului seismic)</t>
  </si>
  <si>
    <t>Incadrarea cladirii in categoria monumentelor istorice</t>
  </si>
  <si>
    <t>a. cladirea se incadreaza in Grupa A - monumente de interes national si universal</t>
  </si>
  <si>
    <t>b. cladirea se incadreaza in Grupa B - monumente de interes regional si local</t>
  </si>
  <si>
    <t>Regimul de ocupare al cladirii</t>
  </si>
  <si>
    <t>Punctarea subcriteriului se face prin selectarea unei singure ipoteze și a punctajului aferent acesteia</t>
  </si>
  <si>
    <t>4</t>
  </si>
  <si>
    <t>Clasificarea cladirii, conform codului P100-1, în funcție de (1) consecințele prabușirii lor pentru viața umana, (2) importanța lor pentru siguranța publica și protecția civila în caz de urgență și redresare post-dezastru, (3) consecințele sociale și economice ale prabușirii lor):</t>
  </si>
  <si>
    <t>3.</t>
  </si>
  <si>
    <t>Contributia proiectului la teme orizontale</t>
  </si>
  <si>
    <t xml:space="preserve">Punctajul este cumulativ. </t>
  </si>
  <si>
    <t xml:space="preserve">Eficienta costurilor proiectului </t>
  </si>
  <si>
    <t>5</t>
  </si>
  <si>
    <t>Respectarea principiilor orizontale privind promovarea dezvoltarii durabile, a egalitatii de şanse, de gen, nediscriminarii si accesibilitatii persoanelor cu disabilitati  (conformarea cu prevederile legale)</t>
  </si>
  <si>
    <t>Punctaj evaluator 3</t>
  </si>
  <si>
    <t>Daca Documentatia tehnica (SF/DALI sau PT) nu include lucrari de imbunatatire a eficientei energetice, se va puncta cu 0 si proiectul va fi respins</t>
  </si>
  <si>
    <t>Proiectul include lucrari de imbunatatire a eficientei energetice*</t>
  </si>
  <si>
    <r>
      <t>Grila de evaluare tehnică şi financiară a cererii de finanțare</t>
    </r>
    <r>
      <rPr>
        <b/>
        <sz val="12"/>
        <rFont val="Times New Roman"/>
        <family val="1"/>
      </rPr>
      <t xml:space="preserve"> - componenta n</t>
    </r>
  </si>
  <si>
    <r>
      <rPr>
        <b/>
        <sz val="12"/>
        <rFont val="Times New Roman"/>
        <family val="1"/>
      </rPr>
      <t xml:space="preserve">Atenție! </t>
    </r>
    <r>
      <rPr>
        <sz val="12"/>
        <rFont val="Times New Roman"/>
        <family val="1"/>
      </rPr>
      <t xml:space="preserve"> În cazul în care un proiect va fi punctat </t>
    </r>
    <r>
      <rPr>
        <b/>
        <sz val="12"/>
        <rFont val="Times New Roman"/>
        <family val="1"/>
      </rPr>
      <t>cu mai puțin de 50 de puncte (punctaj minim),</t>
    </r>
    <r>
      <rPr>
        <sz val="12"/>
        <rFont val="Times New Roman"/>
        <family val="1"/>
      </rPr>
      <t xml:space="preserve"> cererea de finanțare va fi respinsă.                                                                                                             </t>
    </r>
  </si>
  <si>
    <t>Contribuția proiectului la realizarea Obiectivului Specific  2.4. Promovarea adaptarii la schimbările climatice, a prevenirii riscurilor de dezastre si a rezilienței, ținând seama de abordările ecosistemice</t>
  </si>
  <si>
    <t>Notarea cu 0 (zero) a oricarei optiuni a, b sau c, va conduce la respingerea proiectului.</t>
  </si>
  <si>
    <t>d. cladirea nu se incadreaza in niciuna din situatiile prevazute la a, b sau c</t>
  </si>
  <si>
    <t>c. nu se incadreaza in clasele I sau II de importanta - expunere pentru acțiunea seismică</t>
  </si>
  <si>
    <t>Suprafața utilă totala a clădirii</t>
  </si>
  <si>
    <t>In cazul in care proiectul nu raspunde cerintelor de la a/b/c, se va puncta la 0 (zero) la optiunea respectiva.</t>
  </si>
  <si>
    <t>SECTIUNEA II (Notarea cu 0 a unui criteriu sau a oricarei optiuni ale unui criteriu duce la respingerea proiectului)</t>
  </si>
  <si>
    <t>Solicitantul fundamenteaza si probeaza cu documente relevante respectarea obligațiilor prevăzute în legislația comunitară și națională aplicabilă în domeniul egalităţii de şanse, de gen, nediscriminarii si accesibilitatii persoanelor cu disabilitati înțelegând prin aceasta standardele minime prevăzute, dezvoltare durabilă și principiul DNSH (se va nota în baza informațiilor incluse în cererea de finanțare, la secţiunea dedicată,  precum şi în anexele ei și în documentele relevante anexate şi se va urmări care sunt măsurile de conformare ale solicitantului pentru respectarea obligațiilor legale în vigoare privind temele orizontale, inclusiv DNSH (conform Anexa 12 din ghid)).   Evaluatorul independent va detalia in grila analiza pentru fiecare din cele 3 aspecte (a, b si c). Pentru a obtine 1 punct la acest criteriu, proiectul trebuie sa indeplineasca cumulativ cerintele de la a, b si c. In cazul in care nu se indeplinesc toate cele 3 cerinte, criteriul se va puncta cu 0 (zero). Notarea cu 0 (zero) la acest criteriu, va conduce la respingerea proiectului.</t>
  </si>
  <si>
    <t>Obiectiv specific 2.4. Promovarea adaptarii la schimbările climatice, a prevenirii riscurilor de dezastre si a rezilienței, ținând seama de abordările ecosistemice</t>
  </si>
  <si>
    <t xml:space="preserve">a. cladirea - componenta a proiectului are o suprafață totala utilă peste 2000 mp </t>
  </si>
  <si>
    <t>b. cladirea - componenta a proiectului are o suprafață utilă totala mai mare sau egala cu 1000 mp și cel mult 2000 mp</t>
  </si>
  <si>
    <t>c. cladirea - componenta a proiectului are suprafata utila totala mai mica de 1000 mp (dar mai mare sau egala cu 250 mp)</t>
  </si>
  <si>
    <t>a. cladirea - componenta a proiectului are un regim de ocupare permanent (24 h din 24, 7 zile din 7, pe tot parcursul anului)</t>
  </si>
  <si>
    <t>b. cladirea - componenta a proiectului, are un regim de ocupare semipermanent (12 h din 24, 5 zile din 7)</t>
  </si>
  <si>
    <t xml:space="preserve">c. cladirea - componenta a proiectului, are un regim de ocupare care nu se incadreaza intr-una din optiunile de la punctele a si b. </t>
  </si>
  <si>
    <t>a. costul investitiei se situează sub costul mediu (istoric) de 13.000 lei/mp (inclusiv)</t>
  </si>
  <si>
    <t>b. costul investitiei se situează peste costul mediu (istoric) de 13.000 lei/mp, cu pana la 10% (inclusiv)</t>
  </si>
  <si>
    <r>
      <t>a. proiectul este complementar cu cel putin un proiect din urmatoarele domenii:  i</t>
    </r>
    <r>
      <rPr>
        <sz val="12"/>
        <rFont val="Times New Roman"/>
        <family val="1"/>
      </rPr>
      <t>mbunatatire eficienta energetica (pentru acelasi obiectiv in cadrul PR SE 2021-2027, Actiunea 2.1 B)</t>
    </r>
    <r>
      <rPr>
        <sz val="12"/>
        <rFont val="Times New Roman"/>
        <family val="1"/>
        <charset val="238"/>
      </rPr>
      <t>, creare/extindere spatii verzi, regenerare urbana, mobilitate urbana (zone pietonale, piste de biciclete etc), in acelasi areal al zonei de interventie, la o distanta de maxim 500 m* (* cu exceptia investitiilor care vizeaza instalarea de statii de alimentare/ reincarcare electrica)</t>
    </r>
  </si>
  <si>
    <t>b. proiectul este complementar cu cel putin un proiect din domeniul prevenirii riscurilor la dezastre si a rezilientei, tinand seama de abordarile ecosistemice</t>
  </si>
  <si>
    <t>c. proiectul vizeaza actiuni de cooperare teritoriala care contribuie la atingerea obiectivelor prevazute in cadrul acestuia</t>
  </si>
  <si>
    <t>d. solicitantul a lansat la data depunerii cerererii de finantare procedura de achizitie a serviciilor de elaborare Proiect Tehnic</t>
  </si>
  <si>
    <t>c. proiectul prevede achizitii verzi</t>
  </si>
  <si>
    <t>d. proiectul prevede masuri incadrate in categoria masurilor suplimentare conform Anexei 12 la ghid, Metodologia privind imunizarea si abordarea DNSH</t>
  </si>
  <si>
    <t>Daca documentatia tehnica (SF/DALI sau PT) nu este conforma, se va puncta cu 0 si proiectul va fi respins</t>
  </si>
  <si>
    <r>
      <t>a. costurile sunt realiste (corect estimate), suficiente şi necesare pentru implementarea proiectului (Costurile pe unitatea de resurse utilizate sunt realiste</t>
    </r>
    <r>
      <rPr>
        <sz val="12"/>
        <color rgb="FFFF0000"/>
        <rFont val="Times New Roman"/>
        <family val="1"/>
      </rPr>
      <t xml:space="preserve"> </t>
    </r>
    <r>
      <rPr>
        <sz val="12"/>
        <rFont val="Times New Roman"/>
        <family val="1"/>
        <charset val="238"/>
      </rPr>
      <t>si justificate de catre solicitant prin citarea unor surse independente si verificabile (statistici oficiale, preturi standard etc.) sau prin rezultatele unei cercetari de piata efectuate de solicitant).</t>
    </r>
  </si>
  <si>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</si>
  <si>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</si>
  <si>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</si>
  <si>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c. investitia este sustenabila, proiectiile veniturilor si cheltuielilor sunt realiste, fundamentate pe date corecte si surse verificabile</t>
  </si>
  <si>
    <t>a. proiectul include lucrari de imbunatatire a eficientei energetice</t>
  </si>
  <si>
    <t>b. proiectul nu include lucrari de imbunatatire a eficientei energetice</t>
  </si>
  <si>
    <t>a. care se incadreaza in categoria de risc seismic  I</t>
  </si>
  <si>
    <t>b. care se incadrează in categoria de risc seismic II</t>
  </si>
  <si>
    <t xml:space="preserve">a. documentatia tehnica (SF/DALI sau PT) este conforma (conform Grilei de verificare a conformitatii administrative a documentatiei tehnice); </t>
  </si>
  <si>
    <t xml:space="preserve">b. documentatia tehnica (SF/DALI sau PT) nu este conforma (conform Grilei de verificare a conformitatii administrative a documentatiei tehnice); </t>
  </si>
  <si>
    <t>a.  Proiectul vizeaza realizarea unor masuri privind promovarea dezvoltarii durabile</t>
  </si>
  <si>
    <t>b. Proiectul vizeaza realizarea unor masuri  privind promovarea a egalitatii de şanse, de gen, nediscriminarii si accesibilitatii persoanelor cu disabilitati</t>
  </si>
  <si>
    <t>c.  Proiectul vizeaza realizarea unor masuri privind respectarea principiului DNSH ("Do not significant harm" - "A nu prejudicia în mod semnificativ")</t>
  </si>
  <si>
    <t>a. exista posibilitatea de emitere a Ordinului de incepere a lucrarilor (procedura de achizitie finalizata cu contract de lucrari adjudecat sau contract de lucrari semnat)</t>
  </si>
  <si>
    <t>c. documentaţia tehnico-economică este la nivel de DTAC si Autorizatie de construire emisa</t>
  </si>
  <si>
    <t>b.  documentaţia tehnico-economică este la nivel de Proiect tehnic</t>
  </si>
  <si>
    <t>e. documentatia tehnico-economica este la nivel de SF/DALI</t>
  </si>
  <si>
    <t>c. costul investitiei se situează peste costul mediu (istoric) de 13.000 lei/mp, cu mai mult de 10%</t>
  </si>
  <si>
    <t>Anexa 6</t>
  </si>
  <si>
    <t>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Componentă (clădire) în parte. Punctarea fiecărui sub-criteriu se va face conform instrucțiunilor din grilă. Cu excepţia criteriilor 3 si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criteriile. Referitor la sectiunea II, notarea cu 0 (zero) a oricarui criteriu sau oricarei optiuni a, b sau c, va conduce la respingerea proiectului.</t>
  </si>
  <si>
    <t>Punctarea subcriteriului se face prin selectarea unei singure optiuni și a punctajului aferent acesteia.</t>
  </si>
  <si>
    <t>Complementaritatea cu alte investiții în curs de contractare/în implementare prin PRSE 2021-2027/alte surse/programe de finanțare; integrarea cooperarii la nivel de proiect</t>
  </si>
  <si>
    <t>1.7 a</t>
  </si>
  <si>
    <t>sau</t>
  </si>
  <si>
    <t>1.7 b</t>
  </si>
  <si>
    <t>a. costul investitiei se situează sub costul mediu (istoric) de 17.000 lei/mp (inclusiv)</t>
  </si>
  <si>
    <t>b. costul investitiei se situează peste costul mediu (istoric) de 17.000 lei/mp, cu pana la 10% (inclusiv)</t>
  </si>
  <si>
    <t>c. costul investitiei se situează peste costul mediu (istoric) de 17.000 lei/mp, cu mai mult de 10%</t>
  </si>
  <si>
    <t>Apel PRSE/2.2/2/2025</t>
  </si>
  <si>
    <t>Eficienta costurilor proiectului - pentru clădiri declarate monumeste istorice</t>
  </si>
  <si>
    <t xml:space="preserve">c. cladirea este situata in zone protejate construite   </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</si>
  <si>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cuprinse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</si>
  <si>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criteriul se va considera indeplinit pentru proiectele pentru care masurile de eficienta energetica fac obiectul unui proiect depus/contractat in cadrul PR SE 2021-2027, Actiunea 2,1 B Eficienta energetica cladiri publice</t>
  </si>
  <si>
    <t xml:space="preserve">a. Clasa I de importanță-expunere pentru acțiunea seismică: include clădiri de importanță vitală pentru protecția civilă (spitale de urgență, stații de pompieri, de poliție și de jandarmerie, centre de comunicații pentru situații de urgență, adăposturi de urgență, clădiri esențiale ale administrației publice, unități esențiale de Securitate națională precum și producția de energie și unitățile de distribuție) </t>
  </si>
  <si>
    <t xml:space="preserve">a. Solutia propusa promoveaza principiul "Nature Base solutions - NBS"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 </t>
  </si>
  <si>
    <t xml:space="preserve">b. Proiectul prevede crearea de facilitati/infrastructuri/echipamente pentru accesul persoanelor cu disabilitati, pentru mai multe tipuri de disabilitati (suplimentar față de cerințele minime prevăzute în legislație) </t>
  </si>
  <si>
    <t>Costul proiectului se va calcula prin însumarea liniilor din devizul general: cap 1+ cap 2+ cap 4 (consolidare structurală și lucrări auxiliare, conform ghidului specific, cu exceptia liniilor 4.5 Dotari si 4.6 Active necorporale)+ cap 5 (cu exceptia liniei 5.2 Comisioane, taxe, costul creditului). Costul eligibil al proiectului utilizat pentru calculul costului /mp suprafața desfășurată reprezintă valoarea totală eligibilă a proiectului, rezultată din însumarea valorii eligibile a liniilor de deviz anterior enumerate, conform bugetului proiectului, valoare eligibilă verificată în procesul de evaluare tehnico-financiară.</t>
  </si>
  <si>
    <t>* Costul proiectului se va calcula prin însumarea liniilor din devizul general: cap 1+ cap 2+ cap 4 (consolidare structurală și lucrări auxiliare, conform ghidului specific, cu exceptia liniilor 4.5 Dotari si 4.6 Active necorporale)+ cap 5 (cu exceptia liniei 5.2 Comisioane, taxe, costul creditului). Costul eligibil al proiectului utilizat pentru calculul costului /mp suprafața desfășurată reprezintă valoarea totală eligibilă a proiectului, rezultată din însumarea valorii eligibile a liniilor de deviz anterior enumerate, conform bugetului proiectului, valoare eligibilă verificată în procesul de evaluare tehnico-financiară</t>
  </si>
  <si>
    <t xml:space="preserve">b. Clasa II de importanță-expunere pentru acțiunea seismică: include clădiri importante, ale căror prăbușiri sau avarieri grave ar avea un impact major asupra siguranței publice (spitale, clădiri educaționale, case de îngrijire, grădinițe, creșe etc) </t>
  </si>
  <si>
    <t>Punctarea subcriteriului se face prin selectarea unei singure optiuni și a punctajului aferent acesteia; in cazul in care proiectul nu se incadreaza in una din cele 2 opțiuni, proiectul va fi declarat neeligibil si va fi respins de la finantare.</t>
  </si>
  <si>
    <t>Referitor la punctul c) - se vor puncta proiectele care vor promova cercetarea și dezvoltarea, vor face cunoscută oferta și vor încuraja utilizarea de noi tehnologii, inclusiv tehnologii informatice și de comunicații, dispozitive de suport pentru mobilitate, dispozitive și tehnologii de asistare, adecvate persoanelor cu dizabilități, acordând prioritate tehnologiilor cu prețuri accesibile (art 4, litera g) din Convenția ONU privind drepturile persoanelor cu dizabilități.
Punctajul este cumulativ. In cazul in care proiectul nu raspunde cerintelor de la a/b/c/d, se va puncta la 0 (zero) la optiunea respectiva.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</si>
</sst>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RON&quot;"/>
  </numFmts>
  <fonts count="19" x14ac:knownFonts="1">
    <font>
      <sz val="11"/>
      <color theme="1"/>
      <name val="Calibri"/>
      <family val="2"/>
      <charset val="238"/>
      <scheme val="minor"/>
    </font>
    <font>
      <sz val="11"/>
      <color rgb="FFFF0000"/>
      <name val="Calibri"/>
      <family val="2"/>
      <charset val="238"/>
      <scheme val="minor"/>
    </font>
    <font>
      <sz val="11"/>
      <color theme="1"/>
      <name val="Calibri"/>
      <family val="2"/>
      <scheme val="minor"/>
    </font>
    <font>
      <b/>
      <sz val="12"/>
      <name val="Times New Roman"/>
      <family val="1"/>
    </font>
    <font>
      <sz val="12"/>
      <name val="Times New Roman"/>
      <family val="1"/>
    </font>
    <font>
      <i/>
      <sz val="12"/>
      <name val="Times New Roman"/>
      <family val="1"/>
    </font>
    <font>
      <b/>
      <sz val="12"/>
      <name val="Times New Roman"/>
      <family val="1"/>
      <charset val="238"/>
    </font>
    <font>
      <b/>
      <i/>
      <sz val="12"/>
      <name val="Times New Roman"/>
      <family val="1"/>
      <charset val="238"/>
    </font>
    <font>
      <sz val="12"/>
      <name val="Times New Roman"/>
      <family val="1"/>
      <charset val="238"/>
    </font>
    <font>
      <i/>
      <sz val="12"/>
      <name val="Times New Roman"/>
      <family val="1"/>
      <charset val="238"/>
    </font>
    <font>
      <sz val="12"/>
      <name val="Times"/>
      <family val="1"/>
      <charset val="238"/>
    </font>
    <font>
      <b/>
      <sz val="12"/>
      <name val="Times"/>
      <family val="1"/>
    </font>
    <font>
      <sz val="12"/>
      <name val="Times"/>
      <family val="1"/>
    </font>
    <font>
      <i/>
      <sz val="12"/>
      <name val="Times"/>
      <family val="1"/>
    </font>
    <font>
      <sz val="12"/>
      <name val="Calibri"/>
      <family val="2"/>
      <scheme val="minor"/>
    </font>
    <font>
      <sz val="12"/>
      <color rgb="FFFF0000"/>
      <name val="Times New Roman"/>
      <family val="1"/>
    </font>
    <font>
      <i/>
      <sz val="12"/>
      <name val="Times"/>
      <charset val="238"/>
    </font>
    <font>
      <sz val="12"/>
      <color rgb="FF0070C0"/>
      <name val="Times"/>
      <family val="1"/>
    </font>
    <font>
      <i/>
      <sz val="12"/>
      <color rgb="FF0070C0"/>
      <name val="Times"/>
      <family val="1"/>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42">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right style="thin">
        <color auto="1"/>
      </right>
      <top style="thin">
        <color auto="1"/>
      </top>
      <bottom style="thin">
        <color auto="1"/>
      </bottom>
      <diagonal/>
    </border>
    <border>
      <left style="medium">
        <color indexed="64"/>
      </left>
      <right style="medium">
        <color indexed="64"/>
      </right>
      <top style="thin">
        <color auto="1"/>
      </top>
      <bottom style="thin">
        <color auto="1"/>
      </bottom>
      <diagonal/>
    </border>
    <border>
      <left style="medium">
        <color indexed="64"/>
      </left>
      <right/>
      <top style="medium">
        <color rgb="FF000000"/>
      </top>
      <bottom style="thin">
        <color indexed="64"/>
      </bottom>
      <diagonal/>
    </border>
  </borders>
  <cellStyleXfs count="3">
    <xf numFmtId="0" fontId="0" fillId="0" borderId="0"/>
    <xf numFmtId="0" fontId="1" fillId="0" borderId="0" applyNumberFormat="0" applyFill="0" applyBorder="0" applyAlignment="0" applyProtection="0"/>
    <xf numFmtId="0" fontId="2" fillId="0" borderId="0"/>
  </cellStyleXfs>
  <cellXfs count="207">
    <xf numFmtId="0" fontId="0" fillId="0" borderId="0" xfId="0"/>
    <xf numFmtId="0" fontId="3" fillId="2" borderId="9" xfId="0" applyFont="1" applyFill="1" applyBorder="1" applyAlignment="1">
      <alignment horizontal="left" vertical="center" wrapText="1"/>
    </xf>
    <xf numFmtId="0" fontId="3" fillId="0" borderId="9" xfId="0" applyFont="1" applyBorder="1" applyAlignment="1">
      <alignment horizontal="right" vertical="center"/>
    </xf>
    <xf numFmtId="0" fontId="4" fillId="0" borderId="16" xfId="0" applyFont="1" applyBorder="1" applyAlignment="1">
      <alignment horizontal="right" vertical="center"/>
    </xf>
    <xf numFmtId="0" fontId="4" fillId="0" borderId="18" xfId="0" applyFont="1" applyBorder="1"/>
    <xf numFmtId="0" fontId="4" fillId="0" borderId="18" xfId="0" applyFont="1" applyBorder="1" applyAlignment="1">
      <alignment horizontal="center" vertical="center"/>
    </xf>
    <xf numFmtId="0" fontId="4" fillId="0" borderId="12" xfId="1" applyFont="1" applyBorder="1" applyAlignment="1">
      <alignment horizontal="right" vertical="center"/>
    </xf>
    <xf numFmtId="0" fontId="4" fillId="0" borderId="20" xfId="1" applyFont="1" applyBorder="1" applyAlignment="1">
      <alignment horizontal="center" vertical="center" wrapText="1"/>
    </xf>
    <xf numFmtId="0" fontId="4" fillId="0" borderId="20" xfId="1" applyFont="1" applyBorder="1" applyAlignment="1">
      <alignment vertical="center" wrapText="1"/>
    </xf>
    <xf numFmtId="0" fontId="4" fillId="0" borderId="13" xfId="0" applyFont="1" applyBorder="1" applyAlignment="1">
      <alignment horizontal="right" vertical="center"/>
    </xf>
    <xf numFmtId="0" fontId="4" fillId="0" borderId="0" xfId="0" applyFont="1"/>
    <xf numFmtId="0" fontId="4" fillId="0" borderId="0" xfId="0" applyFont="1" applyAlignment="1">
      <alignment horizontal="center" vertical="center"/>
    </xf>
    <xf numFmtId="0" fontId="4" fillId="0" borderId="20" xfId="1" applyFont="1" applyBorder="1" applyAlignment="1">
      <alignment vertical="top" wrapText="1"/>
    </xf>
    <xf numFmtId="0" fontId="4" fillId="0" borderId="35" xfId="0" applyFont="1" applyBorder="1"/>
    <xf numFmtId="0" fontId="4" fillId="0" borderId="0" xfId="1" applyFont="1" applyFill="1" applyBorder="1" applyAlignment="1">
      <alignment horizontal="left" vertical="center" wrapText="1"/>
    </xf>
    <xf numFmtId="0" fontId="4" fillId="0" borderId="0" xfId="1" applyFont="1" applyBorder="1" applyAlignment="1">
      <alignment horizontal="left" vertical="center" wrapText="1"/>
    </xf>
    <xf numFmtId="0" fontId="4" fillId="0" borderId="15" xfId="1" applyFont="1" applyBorder="1" applyAlignment="1">
      <alignment vertical="center" wrapText="1"/>
    </xf>
    <xf numFmtId="2" fontId="8" fillId="4" borderId="40" xfId="0" applyNumberFormat="1" applyFont="1" applyFill="1" applyBorder="1" applyAlignment="1">
      <alignment horizontal="left" vertical="top" wrapText="1" indent="2"/>
    </xf>
    <xf numFmtId="1" fontId="8" fillId="4" borderId="41" xfId="0" applyNumberFormat="1" applyFont="1" applyFill="1" applyBorder="1" applyAlignment="1">
      <alignment horizontal="center" vertical="center" wrapText="1"/>
    </xf>
    <xf numFmtId="2" fontId="8" fillId="4" borderId="2" xfId="0" applyNumberFormat="1" applyFont="1" applyFill="1" applyBorder="1" applyAlignment="1">
      <alignment horizontal="left" vertical="top" wrapText="1" indent="2"/>
    </xf>
    <xf numFmtId="1" fontId="8" fillId="4" borderId="18" xfId="0" applyNumberFormat="1" applyFont="1" applyFill="1" applyBorder="1" applyAlignment="1">
      <alignment horizontal="center" vertical="center" wrapText="1"/>
    </xf>
    <xf numFmtId="0" fontId="9" fillId="4" borderId="9" xfId="0" applyFont="1" applyFill="1" applyBorder="1" applyAlignment="1">
      <alignment horizontal="justify" vertical="center" wrapText="1"/>
    </xf>
    <xf numFmtId="0" fontId="9" fillId="4" borderId="9" xfId="0" applyFont="1" applyFill="1" applyBorder="1"/>
    <xf numFmtId="164" fontId="6" fillId="5" borderId="9" xfId="0" applyNumberFormat="1" applyFont="1" applyFill="1" applyBorder="1" applyAlignment="1">
      <alignment wrapText="1"/>
    </xf>
    <xf numFmtId="1" fontId="6" fillId="5" borderId="9" xfId="0" applyNumberFormat="1" applyFont="1" applyFill="1" applyBorder="1" applyAlignment="1">
      <alignment horizontal="center" vertical="center" wrapText="1"/>
    </xf>
    <xf numFmtId="1" fontId="8" fillId="4" borderId="9" xfId="0" applyNumberFormat="1" applyFont="1" applyFill="1" applyBorder="1" applyAlignment="1">
      <alignment horizontal="center" vertical="center" wrapText="1"/>
    </xf>
    <xf numFmtId="0" fontId="6" fillId="5" borderId="9" xfId="0" applyFont="1" applyFill="1" applyBorder="1" applyAlignment="1">
      <alignment horizontal="left" vertical="top" wrapText="1"/>
    </xf>
    <xf numFmtId="0" fontId="8" fillId="0" borderId="9" xfId="0" applyFont="1" applyBorder="1" applyAlignment="1">
      <alignment horizontal="left" vertical="top" wrapText="1" indent="1"/>
    </xf>
    <xf numFmtId="0" fontId="8" fillId="0" borderId="9" xfId="0" applyFont="1" applyBorder="1" applyAlignment="1">
      <alignment horizontal="left" vertical="top" wrapText="1"/>
    </xf>
    <xf numFmtId="0" fontId="8" fillId="0" borderId="9" xfId="0" applyFont="1" applyBorder="1" applyAlignment="1">
      <alignment horizontal="center" vertical="center" wrapText="1"/>
    </xf>
    <xf numFmtId="2" fontId="8" fillId="4" borderId="9" xfId="0" applyNumberFormat="1" applyFont="1" applyFill="1" applyBorder="1" applyAlignment="1">
      <alignment wrapText="1"/>
    </xf>
    <xf numFmtId="0" fontId="6" fillId="7" borderId="9" xfId="0" applyFont="1" applyFill="1" applyBorder="1" applyAlignment="1">
      <alignment horizontal="left" vertical="top" wrapText="1"/>
    </xf>
    <xf numFmtId="1" fontId="6" fillId="7" borderId="9" xfId="0" applyNumberFormat="1" applyFont="1" applyFill="1" applyBorder="1" applyAlignment="1">
      <alignment horizontal="center" vertical="center" wrapText="1"/>
    </xf>
    <xf numFmtId="1" fontId="8" fillId="0" borderId="9" xfId="0" applyNumberFormat="1" applyFont="1" applyBorder="1" applyAlignment="1">
      <alignment horizontal="center" vertical="center" wrapText="1"/>
    </xf>
    <xf numFmtId="0" fontId="8" fillId="0" borderId="9" xfId="0" applyFont="1" applyBorder="1" applyAlignment="1">
      <alignment horizontal="center" vertical="center"/>
    </xf>
    <xf numFmtId="0" fontId="8" fillId="4" borderId="9" xfId="0" applyFont="1" applyFill="1" applyBorder="1" applyAlignment="1">
      <alignment horizontal="center"/>
    </xf>
    <xf numFmtId="1" fontId="6" fillId="8" borderId="9" xfId="0" applyNumberFormat="1" applyFont="1" applyFill="1" applyBorder="1" applyAlignment="1">
      <alignment horizontal="center" vertical="center" wrapText="1"/>
    </xf>
    <xf numFmtId="49" fontId="8" fillId="7" borderId="9" xfId="0" applyNumberFormat="1" applyFont="1" applyFill="1" applyBorder="1" applyAlignment="1">
      <alignment horizontal="center" vertical="top" wrapText="1"/>
    </xf>
    <xf numFmtId="2" fontId="6" fillId="7" borderId="9" xfId="0" applyNumberFormat="1" applyFont="1" applyFill="1" applyBorder="1" applyAlignment="1">
      <alignment horizontal="justify" vertical="center" wrapText="1"/>
    </xf>
    <xf numFmtId="1" fontId="8" fillId="7" borderId="9" xfId="0" applyNumberFormat="1" applyFont="1" applyFill="1" applyBorder="1" applyAlignment="1">
      <alignment vertical="center" wrapText="1"/>
    </xf>
    <xf numFmtId="2" fontId="8" fillId="0" borderId="9" xfId="0" applyNumberFormat="1" applyFont="1" applyBorder="1" applyAlignment="1">
      <alignment horizontal="justify" vertical="center" wrapText="1"/>
    </xf>
    <xf numFmtId="1" fontId="8" fillId="0" borderId="9" xfId="0" applyNumberFormat="1" applyFont="1" applyBorder="1" applyAlignment="1">
      <alignment vertical="center" wrapText="1"/>
    </xf>
    <xf numFmtId="0" fontId="8" fillId="0" borderId="9" xfId="0" applyFont="1" applyBorder="1" applyAlignment="1">
      <alignment vertical="center" wrapText="1"/>
    </xf>
    <xf numFmtId="2" fontId="9" fillId="0" borderId="0" xfId="0" applyNumberFormat="1" applyFont="1" applyAlignment="1">
      <alignment horizontal="justify" vertical="center" wrapText="1"/>
    </xf>
    <xf numFmtId="0" fontId="6" fillId="7" borderId="2" xfId="0" applyFont="1" applyFill="1" applyBorder="1" applyAlignment="1">
      <alignment horizontal="left" vertical="top" wrapText="1"/>
    </xf>
    <xf numFmtId="1" fontId="6" fillId="7" borderId="2" xfId="0" applyNumberFormat="1" applyFont="1" applyFill="1" applyBorder="1" applyAlignment="1">
      <alignment horizontal="center" vertical="center" wrapText="1"/>
    </xf>
    <xf numFmtId="0" fontId="9" fillId="4" borderId="9" xfId="0" applyFont="1" applyFill="1" applyBorder="1" applyAlignment="1">
      <alignment vertical="top" wrapText="1"/>
    </xf>
    <xf numFmtId="2" fontId="9" fillId="4" borderId="9" xfId="0" applyNumberFormat="1" applyFont="1" applyFill="1" applyBorder="1" applyAlignment="1">
      <alignment vertical="top" wrapText="1"/>
    </xf>
    <xf numFmtId="2" fontId="9" fillId="4" borderId="31" xfId="0" applyNumberFormat="1" applyFont="1" applyFill="1" applyBorder="1" applyAlignment="1">
      <alignment vertical="top" wrapText="1"/>
    </xf>
    <xf numFmtId="0" fontId="8" fillId="0" borderId="31" xfId="0" applyFont="1" applyBorder="1" applyAlignment="1">
      <alignment horizontal="center" vertical="center" wrapText="1"/>
    </xf>
    <xf numFmtId="0" fontId="6" fillId="7" borderId="9" xfId="0" applyFont="1" applyFill="1" applyBorder="1" applyAlignment="1">
      <alignment horizontal="justify" vertical="center" wrapText="1"/>
    </xf>
    <xf numFmtId="0" fontId="10" fillId="0" borderId="9" xfId="0" applyFont="1" applyBorder="1" applyAlignment="1">
      <alignment horizontal="left" vertical="top" wrapText="1"/>
    </xf>
    <xf numFmtId="0" fontId="10" fillId="4" borderId="9" xfId="0" applyFont="1" applyFill="1" applyBorder="1" applyAlignment="1">
      <alignment horizontal="center" vertical="center" wrapText="1"/>
    </xf>
    <xf numFmtId="0" fontId="9" fillId="0" borderId="9" xfId="0" applyFont="1" applyBorder="1" applyAlignment="1">
      <alignment horizontal="left" vertical="top" wrapText="1"/>
    </xf>
    <xf numFmtId="0" fontId="8" fillId="0" borderId="16" xfId="0"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vertical="center" wrapText="1"/>
    </xf>
    <xf numFmtId="0" fontId="6" fillId="5" borderId="9" xfId="0" applyFont="1" applyFill="1" applyBorder="1" applyAlignment="1">
      <alignment horizontal="justify" vertical="center" wrapText="1"/>
    </xf>
    <xf numFmtId="2" fontId="11" fillId="7" borderId="9" xfId="0" applyNumberFormat="1" applyFont="1" applyFill="1" applyBorder="1" applyAlignment="1">
      <alignment vertical="center" wrapText="1"/>
    </xf>
    <xf numFmtId="1" fontId="11" fillId="7" borderId="9" xfId="0" applyNumberFormat="1" applyFont="1" applyFill="1" applyBorder="1" applyAlignment="1">
      <alignment horizontal="center" vertical="center" wrapText="1"/>
    </xf>
    <xf numFmtId="2" fontId="12" fillId="4" borderId="9" xfId="0" applyNumberFormat="1" applyFont="1" applyFill="1" applyBorder="1" applyAlignment="1">
      <alignment vertical="center" wrapText="1"/>
    </xf>
    <xf numFmtId="1" fontId="12" fillId="4" borderId="9" xfId="0" applyNumberFormat="1" applyFont="1" applyFill="1" applyBorder="1" applyAlignment="1">
      <alignment horizontal="center" vertical="center" wrapText="1"/>
    </xf>
    <xf numFmtId="0" fontId="13" fillId="4" borderId="9" xfId="0" applyFont="1" applyFill="1" applyBorder="1" applyAlignment="1">
      <alignment wrapText="1"/>
    </xf>
    <xf numFmtId="2" fontId="13" fillId="4" borderId="9" xfId="0" applyNumberFormat="1" applyFont="1" applyFill="1" applyBorder="1" applyAlignment="1">
      <alignment vertical="center" wrapText="1"/>
    </xf>
    <xf numFmtId="49" fontId="11" fillId="5" borderId="9" xfId="0" applyNumberFormat="1" applyFont="1" applyFill="1" applyBorder="1" applyAlignment="1">
      <alignment horizontal="center" vertical="top" wrapText="1"/>
    </xf>
    <xf numFmtId="0" fontId="11" fillId="5" borderId="0" xfId="0" applyFont="1" applyFill="1" applyAlignment="1">
      <alignment horizontal="left" vertical="top" wrapText="1"/>
    </xf>
    <xf numFmtId="0" fontId="11" fillId="5" borderId="9" xfId="0" applyFont="1" applyFill="1" applyBorder="1" applyAlignment="1">
      <alignment horizontal="center" vertical="center" wrapText="1"/>
    </xf>
    <xf numFmtId="0" fontId="12" fillId="4" borderId="9" xfId="0" applyFont="1" applyFill="1" applyBorder="1" applyAlignment="1">
      <alignment horizontal="left" vertical="top" wrapText="1"/>
    </xf>
    <xf numFmtId="0" fontId="12" fillId="4" borderId="9" xfId="0" applyFont="1" applyFill="1" applyBorder="1" applyAlignment="1">
      <alignment horizontal="center" vertical="center" wrapText="1"/>
    </xf>
    <xf numFmtId="0" fontId="13" fillId="0" borderId="9" xfId="0" applyFont="1" applyBorder="1" applyAlignment="1">
      <alignment horizontal="left" vertical="top" wrapText="1"/>
    </xf>
    <xf numFmtId="0" fontId="12" fillId="0" borderId="9" xfId="0" applyFont="1" applyBorder="1" applyAlignment="1">
      <alignment vertical="center" wrapText="1"/>
    </xf>
    <xf numFmtId="0" fontId="13" fillId="4" borderId="9" xfId="0" applyFont="1" applyFill="1" applyBorder="1"/>
    <xf numFmtId="0" fontId="9" fillId="0" borderId="0" xfId="0" applyFont="1" applyAlignment="1">
      <alignment horizontal="left" vertical="top" wrapText="1"/>
    </xf>
    <xf numFmtId="0" fontId="8" fillId="0" borderId="0" xfId="0" applyFont="1" applyAlignment="1">
      <alignment vertical="center" wrapText="1"/>
    </xf>
    <xf numFmtId="0" fontId="8" fillId="0" borderId="31" xfId="0" applyFont="1" applyBorder="1" applyAlignment="1">
      <alignment vertical="center" wrapText="1"/>
    </xf>
    <xf numFmtId="0" fontId="4" fillId="0" borderId="14" xfId="1" applyFont="1" applyBorder="1" applyAlignment="1">
      <alignment horizontal="left" vertical="center" wrapText="1"/>
    </xf>
    <xf numFmtId="0" fontId="14" fillId="0" borderId="9" xfId="0" applyFont="1" applyBorder="1" applyAlignment="1">
      <alignment horizontal="left" vertical="top" wrapText="1"/>
    </xf>
    <xf numFmtId="1" fontId="14" fillId="0" borderId="9" xfId="0" applyNumberFormat="1" applyFont="1" applyBorder="1" applyAlignment="1">
      <alignment horizontal="center" vertical="center" wrapText="1"/>
    </xf>
    <xf numFmtId="0" fontId="14" fillId="0" borderId="9" xfId="0" applyFont="1" applyBorder="1" applyAlignment="1">
      <alignment horizontal="center" vertical="center"/>
    </xf>
    <xf numFmtId="0" fontId="3" fillId="6" borderId="31" xfId="0" applyFont="1" applyFill="1" applyBorder="1" applyAlignment="1">
      <alignment horizontal="left" vertical="top" wrapText="1"/>
    </xf>
    <xf numFmtId="0" fontId="4" fillId="0" borderId="31" xfId="0" applyFont="1" applyBorder="1" applyAlignment="1">
      <alignment horizontal="left" vertical="top" wrapText="1"/>
    </xf>
    <xf numFmtId="0" fontId="5" fillId="0" borderId="31" xfId="0" applyFont="1" applyBorder="1" applyAlignment="1">
      <alignment horizontal="left" vertical="top" wrapText="1"/>
    </xf>
    <xf numFmtId="2" fontId="5" fillId="4" borderId="9" xfId="0" applyNumberFormat="1" applyFont="1" applyFill="1" applyBorder="1" applyAlignment="1">
      <alignment vertical="top" wrapText="1"/>
    </xf>
    <xf numFmtId="2" fontId="4" fillId="4" borderId="9" xfId="0" applyNumberFormat="1" applyFont="1" applyFill="1" applyBorder="1" applyAlignment="1">
      <alignment wrapText="1"/>
    </xf>
    <xf numFmtId="0" fontId="3" fillId="6" borderId="9" xfId="0" applyFont="1" applyFill="1" applyBorder="1" applyAlignment="1">
      <alignment horizontal="center" vertical="center" wrapText="1"/>
    </xf>
    <xf numFmtId="2" fontId="9" fillId="0" borderId="9" xfId="0" applyNumberFormat="1" applyFont="1" applyBorder="1" applyAlignment="1">
      <alignment horizontal="justify" vertical="center" wrapText="1"/>
    </xf>
    <xf numFmtId="0" fontId="3" fillId="2" borderId="9" xfId="0" applyFont="1" applyFill="1" applyBorder="1" applyAlignment="1">
      <alignment horizontal="justify" vertical="center"/>
    </xf>
    <xf numFmtId="0" fontId="3" fillId="2" borderId="9" xfId="0" applyFont="1" applyFill="1" applyBorder="1" applyAlignment="1">
      <alignment horizontal="justify" vertical="center" wrapText="1"/>
    </xf>
    <xf numFmtId="0" fontId="4" fillId="0" borderId="0" xfId="0" applyFont="1" applyAlignment="1">
      <alignment horizontal="left"/>
    </xf>
    <xf numFmtId="0" fontId="3" fillId="0" borderId="0" xfId="0" applyFont="1" applyAlignment="1">
      <alignment horizontal="left" vertical="center"/>
    </xf>
    <xf numFmtId="0" fontId="3" fillId="0" borderId="0" xfId="0" applyFont="1" applyAlignment="1">
      <alignment horizontal="justify" vertical="center"/>
    </xf>
    <xf numFmtId="0" fontId="4" fillId="3" borderId="9" xfId="0" applyFont="1" applyFill="1" applyBorder="1" applyAlignment="1">
      <alignment horizontal="left" vertical="center" wrapText="1"/>
    </xf>
    <xf numFmtId="0" fontId="4" fillId="0" borderId="0" xfId="0" applyFont="1" applyAlignment="1">
      <alignment horizontal="center" vertical="center" wrapText="1"/>
    </xf>
    <xf numFmtId="0" fontId="6" fillId="4" borderId="24" xfId="0" applyFont="1" applyFill="1" applyBorder="1" applyAlignment="1">
      <alignment horizontal="center" vertical="center" wrapText="1"/>
    </xf>
    <xf numFmtId="0" fontId="6" fillId="4" borderId="17" xfId="0" applyFont="1" applyFill="1" applyBorder="1" applyAlignment="1">
      <alignment horizontal="center" vertical="center" wrapText="1"/>
    </xf>
    <xf numFmtId="0" fontId="6" fillId="4" borderId="19" xfId="0" applyFont="1" applyFill="1" applyBorder="1" applyAlignment="1">
      <alignment horizontal="center" vertical="center" wrapText="1"/>
    </xf>
    <xf numFmtId="0" fontId="6" fillId="4" borderId="7" xfId="0" applyFont="1" applyFill="1" applyBorder="1" applyAlignment="1">
      <alignment horizontal="justify" vertical="center" wrapText="1"/>
    </xf>
    <xf numFmtId="0" fontId="6" fillId="4" borderId="6" xfId="0" applyFont="1" applyFill="1" applyBorder="1" applyAlignment="1">
      <alignment horizontal="justify" vertical="center" wrapText="1"/>
    </xf>
    <xf numFmtId="0" fontId="6" fillId="4" borderId="8" xfId="0" applyFont="1" applyFill="1" applyBorder="1" applyAlignment="1">
      <alignment horizontal="center" vertical="center" wrapText="1"/>
    </xf>
    <xf numFmtId="0" fontId="6" fillId="4" borderId="26" xfId="0" applyFont="1" applyFill="1" applyBorder="1" applyAlignment="1">
      <alignment horizontal="center" vertical="center" wrapText="1"/>
    </xf>
    <xf numFmtId="0" fontId="6" fillId="4" borderId="27" xfId="0" applyFont="1" applyFill="1" applyBorder="1" applyAlignment="1">
      <alignment horizontal="center" vertical="center" wrapText="1"/>
    </xf>
    <xf numFmtId="0" fontId="6" fillId="4" borderId="28" xfId="0" applyFont="1" applyFill="1" applyBorder="1" applyAlignment="1">
      <alignment horizontal="center" vertical="center" wrapText="1"/>
    </xf>
    <xf numFmtId="1" fontId="6" fillId="8" borderId="5" xfId="0" applyNumberFormat="1" applyFont="1" applyFill="1" applyBorder="1" applyAlignment="1">
      <alignment horizontal="center" vertical="center" wrapText="1"/>
    </xf>
    <xf numFmtId="1" fontId="6" fillId="8" borderId="5" xfId="0" quotePrefix="1" applyNumberFormat="1" applyFont="1" applyFill="1" applyBorder="1" applyAlignment="1">
      <alignment horizontal="center" vertical="center" wrapText="1"/>
    </xf>
    <xf numFmtId="4" fontId="6" fillId="8" borderId="5" xfId="0" applyNumberFormat="1" applyFont="1" applyFill="1" applyBorder="1" applyAlignment="1">
      <alignment horizontal="center" vertical="center" wrapText="1"/>
    </xf>
    <xf numFmtId="49" fontId="6" fillId="5" borderId="9" xfId="0" applyNumberFormat="1" applyFont="1" applyFill="1" applyBorder="1" applyAlignment="1">
      <alignment horizontal="center" vertical="center" wrapText="1"/>
    </xf>
    <xf numFmtId="1" fontId="7" fillId="5" borderId="9" xfId="0" applyNumberFormat="1" applyFont="1" applyFill="1" applyBorder="1" applyAlignment="1">
      <alignment horizontal="center" vertical="center" wrapText="1"/>
    </xf>
    <xf numFmtId="4" fontId="7" fillId="5" borderId="9" xfId="0" applyNumberFormat="1" applyFont="1" applyFill="1" applyBorder="1" applyAlignment="1">
      <alignment horizontal="center" vertical="center" wrapText="1"/>
    </xf>
    <xf numFmtId="1" fontId="6" fillId="4" borderId="9" xfId="0" applyNumberFormat="1" applyFont="1" applyFill="1" applyBorder="1" applyAlignment="1">
      <alignment horizontal="center" vertical="center" wrapText="1"/>
    </xf>
    <xf numFmtId="4" fontId="6" fillId="4" borderId="9" xfId="0" applyNumberFormat="1" applyFont="1" applyFill="1" applyBorder="1" applyAlignment="1">
      <alignment horizontal="center" vertical="center" wrapText="1"/>
    </xf>
    <xf numFmtId="4" fontId="6" fillId="5" borderId="9" xfId="0" applyNumberFormat="1" applyFont="1" applyFill="1" applyBorder="1" applyAlignment="1">
      <alignment horizontal="center" vertical="center" wrapText="1"/>
    </xf>
    <xf numFmtId="49" fontId="6" fillId="5" borderId="29" xfId="0" applyNumberFormat="1" applyFont="1" applyFill="1" applyBorder="1" applyAlignment="1">
      <alignment horizontal="center" vertical="center" wrapText="1"/>
    </xf>
    <xf numFmtId="49" fontId="6" fillId="7" borderId="9" xfId="0" applyNumberFormat="1" applyFont="1" applyFill="1" applyBorder="1" applyAlignment="1">
      <alignment horizontal="justify" vertical="center" wrapText="1"/>
    </xf>
    <xf numFmtId="4" fontId="6" fillId="7" borderId="9" xfId="0" applyNumberFormat="1" applyFont="1" applyFill="1" applyBorder="1" applyAlignment="1">
      <alignment horizontal="center" vertical="center" wrapText="1"/>
    </xf>
    <xf numFmtId="49" fontId="11" fillId="7" borderId="9" xfId="0" applyNumberFormat="1" applyFont="1" applyFill="1" applyBorder="1" applyAlignment="1">
      <alignment horizontal="center" vertical="center" wrapText="1"/>
    </xf>
    <xf numFmtId="4" fontId="6" fillId="8" borderId="9" xfId="0" applyNumberFormat="1" applyFont="1" applyFill="1" applyBorder="1" applyAlignment="1">
      <alignment horizontal="center" vertical="center" wrapText="1"/>
    </xf>
    <xf numFmtId="49" fontId="6" fillId="7" borderId="9" xfId="0" applyNumberFormat="1" applyFont="1" applyFill="1" applyBorder="1" applyAlignment="1">
      <alignment horizontal="center" vertical="center" wrapText="1"/>
    </xf>
    <xf numFmtId="0" fontId="8" fillId="7" borderId="9" xfId="0" applyFont="1" applyFill="1" applyBorder="1" applyAlignment="1">
      <alignment horizontal="center" vertical="center" wrapText="1"/>
    </xf>
    <xf numFmtId="0" fontId="8" fillId="4" borderId="0" xfId="0" applyFont="1" applyFill="1" applyAlignment="1">
      <alignment horizontal="center" vertical="center" wrapText="1"/>
    </xf>
    <xf numFmtId="1" fontId="6" fillId="4" borderId="31" xfId="0" applyNumberFormat="1" applyFont="1" applyFill="1" applyBorder="1" applyAlignment="1">
      <alignment horizontal="center" vertical="center" wrapText="1"/>
    </xf>
    <xf numFmtId="0" fontId="6" fillId="7" borderId="9" xfId="0" applyFont="1" applyFill="1" applyBorder="1" applyAlignment="1">
      <alignment horizontal="center" vertical="center" wrapText="1"/>
    </xf>
    <xf numFmtId="1" fontId="6" fillId="7" borderId="31" xfId="0" applyNumberFormat="1" applyFont="1" applyFill="1" applyBorder="1" applyAlignment="1">
      <alignment horizontal="center" vertical="center" wrapText="1"/>
    </xf>
    <xf numFmtId="4" fontId="6" fillId="4" borderId="31" xfId="0" applyNumberFormat="1" applyFont="1" applyFill="1" applyBorder="1" applyAlignment="1">
      <alignment horizontal="center" vertical="center" wrapText="1"/>
    </xf>
    <xf numFmtId="0" fontId="3" fillId="6" borderId="31" xfId="0" applyFont="1" applyFill="1" applyBorder="1" applyAlignment="1">
      <alignment horizontal="center" vertical="center" wrapText="1"/>
    </xf>
    <xf numFmtId="1" fontId="3" fillId="6" borderId="31" xfId="0" applyNumberFormat="1" applyFont="1" applyFill="1" applyBorder="1" applyAlignment="1">
      <alignment horizontal="center" vertical="center" wrapText="1"/>
    </xf>
    <xf numFmtId="4" fontId="3" fillId="6" borderId="31" xfId="0" applyNumberFormat="1" applyFont="1" applyFill="1" applyBorder="1" applyAlignment="1">
      <alignment horizontal="center" vertical="center" wrapText="1"/>
    </xf>
    <xf numFmtId="0" fontId="4" fillId="0" borderId="31" xfId="0" applyFont="1" applyBorder="1" applyAlignment="1">
      <alignment horizontal="center" vertical="center" wrapText="1"/>
    </xf>
    <xf numFmtId="0" fontId="4" fillId="0" borderId="9" xfId="0" applyFont="1" applyBorder="1" applyAlignment="1">
      <alignment vertical="center" wrapText="1"/>
    </xf>
    <xf numFmtId="1" fontId="6" fillId="4" borderId="0" xfId="0" applyNumberFormat="1" applyFont="1" applyFill="1" applyAlignment="1">
      <alignment horizontal="center" vertical="center" wrapText="1"/>
    </xf>
    <xf numFmtId="4" fontId="6" fillId="4" borderId="0" xfId="0" applyNumberFormat="1" applyFont="1" applyFill="1" applyAlignment="1">
      <alignment horizontal="center" vertical="center" wrapText="1"/>
    </xf>
    <xf numFmtId="1" fontId="4" fillId="0" borderId="0" xfId="0" applyNumberFormat="1" applyFont="1" applyAlignment="1">
      <alignment horizontal="center" vertical="center"/>
    </xf>
    <xf numFmtId="2" fontId="16" fillId="4" borderId="9" xfId="0" applyNumberFormat="1" applyFont="1" applyFill="1" applyBorder="1" applyAlignment="1">
      <alignment vertical="center" wrapText="1"/>
    </xf>
    <xf numFmtId="2" fontId="8" fillId="4" borderId="0" xfId="0" applyNumberFormat="1" applyFont="1" applyFill="1" applyAlignment="1">
      <alignment horizontal="left" vertical="top" wrapText="1" indent="2"/>
    </xf>
    <xf numFmtId="2" fontId="5" fillId="4" borderId="9" xfId="0" applyNumberFormat="1" applyFont="1" applyFill="1" applyBorder="1" applyAlignment="1">
      <alignment wrapText="1"/>
    </xf>
    <xf numFmtId="0" fontId="16" fillId="0" borderId="9" xfId="0" applyFont="1" applyBorder="1" applyAlignment="1">
      <alignment horizontal="left" vertical="top" wrapText="1"/>
    </xf>
    <xf numFmtId="0" fontId="6" fillId="5" borderId="9" xfId="0" applyFont="1" applyFill="1" applyBorder="1" applyAlignment="1">
      <alignment wrapText="1"/>
    </xf>
    <xf numFmtId="0" fontId="4" fillId="0" borderId="9" xfId="0" applyFont="1" applyBorder="1" applyAlignment="1">
      <alignment horizontal="justify" vertical="top" wrapText="1"/>
    </xf>
    <xf numFmtId="49" fontId="17" fillId="4" borderId="29" xfId="0" applyNumberFormat="1" applyFont="1" applyFill="1" applyBorder="1" applyAlignment="1">
      <alignment horizontal="center" vertical="top" wrapText="1"/>
    </xf>
    <xf numFmtId="0" fontId="18" fillId="0" borderId="0" xfId="0" applyFont="1" applyAlignment="1">
      <alignment horizontal="left" vertical="top" wrapText="1"/>
    </xf>
    <xf numFmtId="0" fontId="17" fillId="0" borderId="9" xfId="0" applyFont="1" applyBorder="1" applyAlignment="1">
      <alignment vertical="center" wrapText="1"/>
    </xf>
    <xf numFmtId="49" fontId="12" fillId="4" borderId="29" xfId="0" applyNumberFormat="1" applyFont="1" applyFill="1" applyBorder="1" applyAlignment="1">
      <alignment horizontal="center" vertical="top" wrapText="1"/>
    </xf>
    <xf numFmtId="0" fontId="13" fillId="0" borderId="0" xfId="0" applyFont="1" applyAlignment="1">
      <alignment horizontal="left" vertical="top" wrapText="1"/>
    </xf>
    <xf numFmtId="49" fontId="6" fillId="4" borderId="31" xfId="0" applyNumberFormat="1" applyFont="1" applyFill="1" applyBorder="1" applyAlignment="1">
      <alignment horizontal="center" vertical="center" wrapText="1"/>
    </xf>
    <xf numFmtId="49" fontId="6" fillId="4" borderId="30" xfId="0" applyNumberFormat="1" applyFont="1" applyFill="1" applyBorder="1" applyAlignment="1">
      <alignment horizontal="center" vertical="center" wrapText="1"/>
    </xf>
    <xf numFmtId="49" fontId="6" fillId="4" borderId="29" xfId="0" applyNumberFormat="1" applyFont="1" applyFill="1" applyBorder="1" applyAlignment="1">
      <alignment horizontal="center" vertical="center" wrapText="1"/>
    </xf>
    <xf numFmtId="0" fontId="9" fillId="4" borderId="9" xfId="0" applyFont="1" applyFill="1" applyBorder="1"/>
    <xf numFmtId="0" fontId="9" fillId="4" borderId="29" xfId="0" applyFont="1" applyFill="1" applyBorder="1"/>
    <xf numFmtId="2" fontId="9" fillId="0" borderId="9" xfId="0" applyNumberFormat="1" applyFont="1" applyBorder="1" applyAlignment="1">
      <alignment horizontal="justify" vertical="center" wrapText="1"/>
    </xf>
    <xf numFmtId="0" fontId="8" fillId="4" borderId="33" xfId="0" applyFont="1" applyFill="1" applyBorder="1" applyAlignment="1">
      <alignment horizontal="center" vertical="center" wrapText="1"/>
    </xf>
    <xf numFmtId="0" fontId="8" fillId="4" borderId="34" xfId="0" applyFont="1" applyFill="1" applyBorder="1" applyAlignment="1">
      <alignment horizontal="center" vertical="center" wrapText="1"/>
    </xf>
    <xf numFmtId="0" fontId="10" fillId="4" borderId="31" xfId="0" applyFont="1" applyFill="1" applyBorder="1" applyAlignment="1">
      <alignment horizontal="center" vertical="center" wrapText="1"/>
    </xf>
    <xf numFmtId="0" fontId="10" fillId="4" borderId="30"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4" fillId="4" borderId="31" xfId="0" applyFont="1" applyFill="1" applyBorder="1" applyAlignment="1">
      <alignment horizontal="center" vertical="center" wrapText="1"/>
    </xf>
    <xf numFmtId="0" fontId="4" fillId="4" borderId="30" xfId="0" applyFont="1" applyFill="1" applyBorder="1" applyAlignment="1">
      <alignment horizontal="center" vertical="center" wrapText="1"/>
    </xf>
    <xf numFmtId="0" fontId="4" fillId="4" borderId="29" xfId="0" applyFont="1" applyFill="1" applyBorder="1" applyAlignment="1">
      <alignment horizontal="center" vertical="center" wrapText="1"/>
    </xf>
    <xf numFmtId="0" fontId="8" fillId="0" borderId="16" xfId="1" applyFont="1" applyBorder="1" applyAlignment="1">
      <alignment horizontal="left" vertical="top" wrapText="1"/>
    </xf>
    <xf numFmtId="0" fontId="8" fillId="0" borderId="18" xfId="1" applyFont="1" applyBorder="1" applyAlignment="1">
      <alignment horizontal="left" vertical="top" wrapText="1"/>
    </xf>
    <xf numFmtId="0" fontId="8" fillId="0" borderId="4" xfId="1" applyFont="1" applyBorder="1" applyAlignment="1">
      <alignment horizontal="left" vertical="top" wrapText="1"/>
    </xf>
    <xf numFmtId="0" fontId="4" fillId="0" borderId="14" xfId="1" applyFont="1" applyBorder="1" applyAlignment="1">
      <alignment horizontal="left" vertical="center" wrapText="1"/>
    </xf>
    <xf numFmtId="0" fontId="4" fillId="0" borderId="25" xfId="1" applyFont="1" applyBorder="1" applyAlignment="1">
      <alignment horizontal="left" vertical="center" wrapText="1"/>
    </xf>
    <xf numFmtId="0" fontId="4" fillId="0" borderId="3" xfId="1" applyFont="1" applyBorder="1" applyAlignment="1">
      <alignment horizontal="left" vertical="center" wrapText="1"/>
    </xf>
    <xf numFmtId="49" fontId="8" fillId="0" borderId="31" xfId="0" applyNumberFormat="1" applyFont="1" applyBorder="1" applyAlignment="1">
      <alignment horizontal="center" vertical="top" wrapText="1"/>
    </xf>
    <xf numFmtId="49" fontId="8" fillId="0" borderId="30" xfId="0" applyNumberFormat="1" applyFont="1" applyBorder="1" applyAlignment="1">
      <alignment horizontal="center" vertical="top" wrapText="1"/>
    </xf>
    <xf numFmtId="49" fontId="8" fillId="0" borderId="29" xfId="0" applyNumberFormat="1" applyFont="1" applyBorder="1" applyAlignment="1">
      <alignment horizontal="center" vertical="top" wrapText="1"/>
    </xf>
    <xf numFmtId="0" fontId="9" fillId="4" borderId="9" xfId="0" applyFont="1" applyFill="1" applyBorder="1" applyAlignment="1">
      <alignment wrapText="1"/>
    </xf>
    <xf numFmtId="0" fontId="6" fillId="4" borderId="31" xfId="0" applyFont="1" applyFill="1" applyBorder="1" applyAlignment="1">
      <alignment horizontal="center" vertical="center" wrapText="1"/>
    </xf>
    <xf numFmtId="0" fontId="6" fillId="4" borderId="30" xfId="0" applyFont="1" applyFill="1" applyBorder="1" applyAlignment="1">
      <alignment horizontal="center" vertical="center" wrapText="1"/>
    </xf>
    <xf numFmtId="0" fontId="6" fillId="4" borderId="29" xfId="0" applyFont="1" applyFill="1" applyBorder="1" applyAlignment="1">
      <alignment horizontal="center" vertical="center" wrapText="1"/>
    </xf>
    <xf numFmtId="49" fontId="12" fillId="4" borderId="31" xfId="0" applyNumberFormat="1" applyFont="1" applyFill="1" applyBorder="1" applyAlignment="1">
      <alignment horizontal="center" vertical="top" wrapText="1"/>
    </xf>
    <xf numFmtId="49" fontId="12" fillId="4" borderId="30" xfId="0" applyNumberFormat="1" applyFont="1" applyFill="1" applyBorder="1" applyAlignment="1">
      <alignment horizontal="center" vertical="top" wrapText="1"/>
    </xf>
    <xf numFmtId="49" fontId="12" fillId="4" borderId="29" xfId="0" applyNumberFormat="1" applyFont="1" applyFill="1" applyBorder="1" applyAlignment="1">
      <alignment horizontal="center" vertical="top" wrapText="1"/>
    </xf>
    <xf numFmtId="49" fontId="11" fillId="4" borderId="31" xfId="0" applyNumberFormat="1" applyFont="1" applyFill="1" applyBorder="1" applyAlignment="1">
      <alignment horizontal="center" vertical="center" wrapText="1"/>
    </xf>
    <xf numFmtId="49" fontId="11" fillId="4" borderId="30" xfId="0" applyNumberFormat="1" applyFont="1" applyFill="1" applyBorder="1" applyAlignment="1">
      <alignment horizontal="center" vertical="center" wrapText="1"/>
    </xf>
    <xf numFmtId="49" fontId="11" fillId="4" borderId="29" xfId="0" applyNumberFormat="1" applyFont="1" applyFill="1" applyBorder="1" applyAlignment="1">
      <alignment horizontal="center" vertical="center" wrapText="1"/>
    </xf>
    <xf numFmtId="49" fontId="6" fillId="8" borderId="32" xfId="0" applyNumberFormat="1" applyFont="1" applyFill="1" applyBorder="1" applyAlignment="1">
      <alignment horizontal="left" vertical="center" wrapText="1"/>
    </xf>
    <xf numFmtId="49" fontId="6" fillId="8" borderId="39" xfId="0" applyNumberFormat="1" applyFont="1" applyFill="1" applyBorder="1" applyAlignment="1">
      <alignment horizontal="left" vertical="center" wrapText="1"/>
    </xf>
    <xf numFmtId="0" fontId="3" fillId="0" borderId="21" xfId="0" applyFont="1" applyBorder="1" applyAlignment="1">
      <alignment horizontal="center" wrapText="1"/>
    </xf>
    <xf numFmtId="0" fontId="3" fillId="0" borderId="22" xfId="0" applyFont="1" applyBorder="1" applyAlignment="1">
      <alignment horizontal="center" wrapText="1"/>
    </xf>
    <xf numFmtId="0" fontId="3" fillId="0" borderId="23" xfId="0" applyFont="1" applyBorder="1" applyAlignment="1">
      <alignment horizontal="center" wrapText="1"/>
    </xf>
    <xf numFmtId="0" fontId="6" fillId="4" borderId="10"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4" borderId="38" xfId="0" applyFont="1"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15" xfId="0" applyFont="1" applyFill="1" applyBorder="1" applyAlignment="1">
      <alignment horizontal="center" vertical="center" wrapText="1"/>
    </xf>
    <xf numFmtId="0" fontId="6" fillId="6" borderId="16" xfId="0" applyFont="1" applyFill="1" applyBorder="1" applyAlignment="1">
      <alignment horizontal="center" vertical="center" wrapText="1"/>
    </xf>
    <xf numFmtId="0" fontId="6" fillId="6" borderId="4" xfId="0" applyFont="1" applyFill="1" applyBorder="1" applyAlignment="1">
      <alignment horizontal="center" vertical="center" wrapText="1"/>
    </xf>
    <xf numFmtId="1" fontId="6" fillId="6" borderId="1" xfId="0" applyNumberFormat="1" applyFont="1" applyFill="1" applyBorder="1" applyAlignment="1">
      <alignment horizontal="center" vertical="center" wrapText="1"/>
    </xf>
    <xf numFmtId="1" fontId="6" fillId="6" borderId="2" xfId="0" applyNumberFormat="1" applyFont="1" applyFill="1" applyBorder="1" applyAlignment="1">
      <alignment horizontal="center" vertical="center" wrapText="1"/>
    </xf>
    <xf numFmtId="1" fontId="6" fillId="6" borderId="1" xfId="0" quotePrefix="1" applyNumberFormat="1" applyFont="1" applyFill="1" applyBorder="1" applyAlignment="1">
      <alignment horizontal="center" vertical="center" wrapText="1"/>
    </xf>
    <xf numFmtId="1" fontId="6" fillId="6" borderId="2" xfId="0" quotePrefix="1" applyNumberFormat="1" applyFont="1" applyFill="1" applyBorder="1" applyAlignment="1">
      <alignment horizontal="center" vertical="center" wrapText="1"/>
    </xf>
    <xf numFmtId="1" fontId="6" fillId="6" borderId="37" xfId="0" quotePrefix="1" applyNumberFormat="1" applyFont="1" applyFill="1" applyBorder="1" applyAlignment="1">
      <alignment horizontal="center" vertical="center" wrapText="1"/>
    </xf>
    <xf numFmtId="4" fontId="6" fillId="6" borderId="1" xfId="0" applyNumberFormat="1" applyFont="1" applyFill="1" applyBorder="1" applyAlignment="1">
      <alignment horizontal="center" vertical="center" wrapText="1"/>
    </xf>
    <xf numFmtId="4" fontId="6" fillId="6" borderId="37" xfId="0" applyNumberFormat="1" applyFont="1" applyFill="1" applyBorder="1" applyAlignment="1">
      <alignment horizontal="center" vertical="center" wrapText="1"/>
    </xf>
    <xf numFmtId="1" fontId="6" fillId="6" borderId="36" xfId="0" applyNumberFormat="1" applyFont="1" applyFill="1" applyBorder="1" applyAlignment="1">
      <alignment horizontal="center" vertical="center" wrapText="1"/>
    </xf>
    <xf numFmtId="1" fontId="6" fillId="6" borderId="5" xfId="0" applyNumberFormat="1" applyFont="1" applyFill="1" applyBorder="1" applyAlignment="1">
      <alignment horizontal="center" vertical="center" wrapText="1"/>
    </xf>
    <xf numFmtId="4" fontId="6" fillId="6" borderId="36" xfId="0" applyNumberFormat="1" applyFont="1" applyFill="1" applyBorder="1" applyAlignment="1">
      <alignment horizontal="center" vertical="center" wrapText="1"/>
    </xf>
    <xf numFmtId="4" fontId="6" fillId="6" borderId="5" xfId="0" applyNumberFormat="1" applyFont="1" applyFill="1" applyBorder="1" applyAlignment="1">
      <alignment horizontal="center" vertical="center" wrapText="1"/>
    </xf>
    <xf numFmtId="0" fontId="6" fillId="8" borderId="12" xfId="0" applyFont="1" applyFill="1" applyBorder="1" applyAlignment="1">
      <alignment horizontal="left" vertical="center" wrapText="1"/>
    </xf>
    <xf numFmtId="0" fontId="6" fillId="8" borderId="15" xfId="0" applyFont="1" applyFill="1" applyBorder="1" applyAlignment="1">
      <alignment horizontal="left" vertical="center" wrapText="1"/>
    </xf>
    <xf numFmtId="0" fontId="6" fillId="6" borderId="1" xfId="0" applyFont="1" applyFill="1" applyBorder="1" applyAlignment="1">
      <alignment horizontal="justify" vertical="center" wrapText="1"/>
    </xf>
    <xf numFmtId="0" fontId="6" fillId="6" borderId="5" xfId="0" applyFont="1" applyFill="1" applyBorder="1" applyAlignment="1">
      <alignment horizontal="justify" vertical="center" wrapText="1"/>
    </xf>
    <xf numFmtId="0" fontId="7" fillId="6" borderId="5" xfId="0" applyFont="1" applyFill="1" applyBorder="1" applyAlignment="1">
      <alignment horizontal="justify" vertical="center" wrapText="1"/>
    </xf>
    <xf numFmtId="0" fontId="6" fillId="5" borderId="1" xfId="0" applyFont="1" applyFill="1" applyBorder="1" applyAlignment="1">
      <alignment horizontal="justify" vertical="center" wrapText="1"/>
    </xf>
    <xf numFmtId="0" fontId="6" fillId="5" borderId="5" xfId="0" applyFont="1" applyFill="1" applyBorder="1" applyAlignment="1">
      <alignment horizontal="justify" vertical="center" wrapText="1"/>
    </xf>
    <xf numFmtId="1" fontId="6" fillId="5" borderId="1" xfId="0" applyNumberFormat="1" applyFont="1" applyFill="1" applyBorder="1" applyAlignment="1">
      <alignment horizontal="center" vertical="center" wrapText="1"/>
    </xf>
    <xf numFmtId="1" fontId="6" fillId="5" borderId="37" xfId="0" applyNumberFormat="1" applyFont="1" applyFill="1" applyBorder="1" applyAlignment="1">
      <alignment horizontal="center" vertical="center" wrapText="1"/>
    </xf>
  </cellXfs>
  <cellStyles count="3">
    <cellStyle name="Normal" xfId="0" builtinId="0"/>
    <cellStyle name="Normal 2" xfId="2"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0D46D-1BED-425B-97D4-A93B94FB5EC0}">
  <sheetPr>
    <pageSetUpPr fitToPage="1"/>
  </sheetPr>
  <dimension ref="A2:G142"/>
  <sheetViews>
    <sheetView tabSelected="1" topLeftCell="A76" workbookViewId="0">
      <selection activeCell="B88" sqref="B88"/>
    </sheetView>
  </sheetViews>
  <sheetFormatPr defaultRowHeight="15.75" x14ac:dyDescent="0.25"/>
  <cols>
    <col min="1" max="1" width="7" style="10" customWidth="1"/>
    <col min="2" max="2" width="159.7109375" style="10" customWidth="1"/>
    <col min="3" max="3" width="20.7109375" style="11" customWidth="1"/>
    <col min="4" max="4" width="17.5703125" style="10" customWidth="1"/>
    <col min="5" max="5" width="16.7109375" style="10" customWidth="1"/>
    <col min="6" max="6" width="15.7109375" style="10" customWidth="1"/>
    <col min="7" max="7" width="14.28515625" style="10" customWidth="1"/>
  </cols>
  <sheetData>
    <row r="2" spans="1:7" x14ac:dyDescent="0.25">
      <c r="B2" s="86" t="s">
        <v>18</v>
      </c>
    </row>
    <row r="3" spans="1:7" x14ac:dyDescent="0.25">
      <c r="B3" s="87" t="s">
        <v>34</v>
      </c>
    </row>
    <row r="4" spans="1:7" x14ac:dyDescent="0.25">
      <c r="B4" s="1" t="s">
        <v>62</v>
      </c>
    </row>
    <row r="5" spans="1:7" x14ac:dyDescent="0.25">
      <c r="B5" s="1" t="s">
        <v>33</v>
      </c>
      <c r="D5" s="88"/>
      <c r="E5" s="88"/>
    </row>
    <row r="6" spans="1:7" x14ac:dyDescent="0.25">
      <c r="B6" s="1" t="s">
        <v>107</v>
      </c>
      <c r="D6" s="88"/>
      <c r="E6" s="88"/>
    </row>
    <row r="7" spans="1:7" x14ac:dyDescent="0.25">
      <c r="B7" s="1" t="s">
        <v>16</v>
      </c>
      <c r="D7" s="88"/>
      <c r="E7" s="88"/>
    </row>
    <row r="8" spans="1:7" x14ac:dyDescent="0.25">
      <c r="B8" s="1" t="s">
        <v>17</v>
      </c>
      <c r="D8" s="88"/>
      <c r="E8" s="88"/>
    </row>
    <row r="9" spans="1:7" x14ac:dyDescent="0.25">
      <c r="B9" s="1"/>
      <c r="D9" s="88"/>
      <c r="E9" s="88"/>
    </row>
    <row r="10" spans="1:7" x14ac:dyDescent="0.25">
      <c r="B10" s="2" t="s">
        <v>97</v>
      </c>
      <c r="C10" s="89"/>
      <c r="D10" s="88"/>
      <c r="E10" s="88"/>
    </row>
    <row r="11" spans="1:7" ht="94.5" x14ac:dyDescent="0.25">
      <c r="B11" s="136" t="s">
        <v>98</v>
      </c>
      <c r="C11" s="90"/>
    </row>
    <row r="12" spans="1:7" ht="16.5" thickBot="1" x14ac:dyDescent="0.3">
      <c r="B12" s="91" t="s">
        <v>53</v>
      </c>
      <c r="C12" s="92"/>
      <c r="F12" s="90"/>
    </row>
    <row r="13" spans="1:7" ht="16.5" thickBot="1" x14ac:dyDescent="0.3">
      <c r="D13" s="177"/>
      <c r="E13" s="178"/>
      <c r="F13" s="178"/>
      <c r="G13" s="179"/>
    </row>
    <row r="14" spans="1:7" ht="32.25" thickBot="1" x14ac:dyDescent="0.3">
      <c r="A14" s="180" t="s">
        <v>52</v>
      </c>
      <c r="B14" s="181"/>
      <c r="C14" s="182"/>
      <c r="D14" s="93" t="s">
        <v>7</v>
      </c>
      <c r="E14" s="94" t="s">
        <v>8</v>
      </c>
      <c r="F14" s="94" t="s">
        <v>9</v>
      </c>
      <c r="G14" s="95"/>
    </row>
    <row r="15" spans="1:7" ht="32.25" thickBot="1" x14ac:dyDescent="0.3">
      <c r="A15" s="96" t="s">
        <v>0</v>
      </c>
      <c r="B15" s="97" t="s">
        <v>1</v>
      </c>
      <c r="C15" s="98" t="s">
        <v>2</v>
      </c>
      <c r="D15" s="99" t="s">
        <v>10</v>
      </c>
      <c r="E15" s="100" t="s">
        <v>11</v>
      </c>
      <c r="F15" s="100" t="s">
        <v>49</v>
      </c>
      <c r="G15" s="101" t="s">
        <v>12</v>
      </c>
    </row>
    <row r="16" spans="1:7" ht="15" x14ac:dyDescent="0.25">
      <c r="A16" s="183" t="s">
        <v>3</v>
      </c>
      <c r="B16" s="184"/>
      <c r="C16" s="187">
        <f>C18+C100</f>
        <v>100</v>
      </c>
      <c r="D16" s="189"/>
      <c r="E16" s="189"/>
      <c r="F16" s="189"/>
      <c r="G16" s="192"/>
    </row>
    <row r="17" spans="1:7" thickBot="1" x14ac:dyDescent="0.3">
      <c r="A17" s="185"/>
      <c r="B17" s="186"/>
      <c r="C17" s="188"/>
      <c r="D17" s="190"/>
      <c r="E17" s="191"/>
      <c r="F17" s="191"/>
      <c r="G17" s="193"/>
    </row>
    <row r="18" spans="1:7" ht="16.5" thickBot="1" x14ac:dyDescent="0.3">
      <c r="A18" s="198" t="s">
        <v>26</v>
      </c>
      <c r="B18" s="199"/>
      <c r="C18" s="102">
        <f>C19+C83+C92</f>
        <v>91</v>
      </c>
      <c r="D18" s="103"/>
      <c r="E18" s="103"/>
      <c r="F18" s="103"/>
      <c r="G18" s="104"/>
    </row>
    <row r="19" spans="1:7" ht="15" x14ac:dyDescent="0.25">
      <c r="A19" s="200">
        <v>1</v>
      </c>
      <c r="B19" s="200" t="s">
        <v>54</v>
      </c>
      <c r="C19" s="187">
        <f>C21+C28+C35+C43+C57+C50+C65</f>
        <v>62</v>
      </c>
      <c r="D19" s="187"/>
      <c r="E19" s="194"/>
      <c r="F19" s="194"/>
      <c r="G19" s="196"/>
    </row>
    <row r="20" spans="1:7" thickBot="1" x14ac:dyDescent="0.3">
      <c r="A20" s="201"/>
      <c r="B20" s="202"/>
      <c r="C20" s="195"/>
      <c r="D20" s="195"/>
      <c r="E20" s="195"/>
      <c r="F20" s="195"/>
      <c r="G20" s="197"/>
    </row>
    <row r="21" spans="1:7" x14ac:dyDescent="0.25">
      <c r="A21" s="105" t="s">
        <v>19</v>
      </c>
      <c r="B21" s="203" t="s">
        <v>35</v>
      </c>
      <c r="C21" s="205">
        <v>10</v>
      </c>
      <c r="D21" s="106"/>
      <c r="E21" s="106"/>
      <c r="F21" s="106"/>
      <c r="G21" s="107"/>
    </row>
    <row r="22" spans="1:7" ht="16.5" thickBot="1" x14ac:dyDescent="0.3">
      <c r="A22" s="166"/>
      <c r="B22" s="204"/>
      <c r="C22" s="206"/>
      <c r="D22" s="108"/>
      <c r="E22" s="108"/>
      <c r="F22" s="108"/>
      <c r="G22" s="109"/>
    </row>
    <row r="23" spans="1:7" x14ac:dyDescent="0.25">
      <c r="A23" s="167"/>
      <c r="B23" s="17" t="s">
        <v>85</v>
      </c>
      <c r="C23" s="18">
        <v>10</v>
      </c>
      <c r="D23" s="108"/>
      <c r="E23" s="108"/>
      <c r="F23" s="108"/>
      <c r="G23" s="109"/>
    </row>
    <row r="24" spans="1:7" ht="16.5" thickBot="1" x14ac:dyDescent="0.3">
      <c r="A24" s="167"/>
      <c r="B24" s="19" t="s">
        <v>86</v>
      </c>
      <c r="C24" s="20">
        <v>0</v>
      </c>
      <c r="D24" s="108"/>
      <c r="E24" s="108"/>
      <c r="F24" s="108"/>
      <c r="G24" s="109"/>
    </row>
    <row r="25" spans="1:7" ht="31.5" x14ac:dyDescent="0.25">
      <c r="A25" s="167"/>
      <c r="B25" s="21" t="s">
        <v>118</v>
      </c>
      <c r="C25" s="108"/>
      <c r="D25" s="108"/>
      <c r="E25" s="108"/>
      <c r="F25" s="108"/>
      <c r="G25" s="109"/>
    </row>
    <row r="26" spans="1:7" x14ac:dyDescent="0.25">
      <c r="A26" s="167"/>
      <c r="B26" s="22" t="s">
        <v>4</v>
      </c>
      <c r="C26" s="108"/>
      <c r="D26" s="108"/>
      <c r="E26" s="108"/>
      <c r="F26" s="108"/>
      <c r="G26" s="109"/>
    </row>
    <row r="27" spans="1:7" x14ac:dyDescent="0.25">
      <c r="A27" s="168"/>
      <c r="B27" s="22" t="s">
        <v>5</v>
      </c>
      <c r="C27" s="108"/>
      <c r="D27" s="108"/>
      <c r="E27" s="108"/>
      <c r="F27" s="108"/>
      <c r="G27" s="109"/>
    </row>
    <row r="28" spans="1:7" ht="31.5" x14ac:dyDescent="0.25">
      <c r="A28" s="105" t="s">
        <v>20</v>
      </c>
      <c r="B28" s="23" t="s">
        <v>42</v>
      </c>
      <c r="C28" s="24">
        <f>C29</f>
        <v>12</v>
      </c>
      <c r="D28" s="24"/>
      <c r="E28" s="24"/>
      <c r="F28" s="24"/>
      <c r="G28" s="110"/>
    </row>
    <row r="29" spans="1:7" ht="47.25" x14ac:dyDescent="0.25">
      <c r="A29" s="166"/>
      <c r="B29" s="17" t="s">
        <v>112</v>
      </c>
      <c r="C29" s="25">
        <v>12</v>
      </c>
      <c r="D29" s="108"/>
      <c r="E29" s="108"/>
      <c r="F29" s="108"/>
      <c r="G29" s="109"/>
    </row>
    <row r="30" spans="1:7" ht="32.25" thickBot="1" x14ac:dyDescent="0.3">
      <c r="A30" s="167"/>
      <c r="B30" s="19" t="s">
        <v>117</v>
      </c>
      <c r="C30" s="25">
        <v>8</v>
      </c>
      <c r="D30" s="108"/>
      <c r="E30" s="108"/>
      <c r="F30" s="108"/>
      <c r="G30" s="109"/>
    </row>
    <row r="31" spans="1:7" ht="17.25" customHeight="1" x14ac:dyDescent="0.25">
      <c r="A31" s="167"/>
      <c r="B31" s="132" t="s">
        <v>57</v>
      </c>
      <c r="C31" s="25">
        <v>0</v>
      </c>
      <c r="D31" s="108"/>
      <c r="E31" s="108"/>
      <c r="F31" s="108"/>
      <c r="G31" s="109"/>
    </row>
    <row r="32" spans="1:7" x14ac:dyDescent="0.25">
      <c r="A32" s="167"/>
      <c r="B32" s="21" t="s">
        <v>99</v>
      </c>
      <c r="C32" s="108"/>
      <c r="D32" s="108"/>
      <c r="E32" s="108"/>
      <c r="F32" s="108"/>
      <c r="G32" s="109"/>
    </row>
    <row r="33" spans="1:7" x14ac:dyDescent="0.25">
      <c r="A33" s="167"/>
      <c r="B33" s="22" t="s">
        <v>4</v>
      </c>
      <c r="C33" s="108"/>
      <c r="D33" s="108"/>
      <c r="E33" s="108"/>
      <c r="F33" s="108"/>
      <c r="G33" s="109"/>
    </row>
    <row r="34" spans="1:7" x14ac:dyDescent="0.25">
      <c r="A34" s="168"/>
      <c r="B34" s="22" t="s">
        <v>5</v>
      </c>
      <c r="C34" s="108"/>
      <c r="D34" s="108"/>
      <c r="E34" s="108"/>
      <c r="F34" s="108"/>
      <c r="G34" s="109"/>
    </row>
    <row r="35" spans="1:7" x14ac:dyDescent="0.25">
      <c r="A35" s="105" t="s">
        <v>21</v>
      </c>
      <c r="B35" s="26" t="s">
        <v>36</v>
      </c>
      <c r="C35" s="24">
        <f>C36</f>
        <v>8</v>
      </c>
      <c r="D35" s="24"/>
      <c r="E35" s="24"/>
      <c r="F35" s="24"/>
      <c r="G35" s="110"/>
    </row>
    <row r="36" spans="1:7" x14ac:dyDescent="0.25">
      <c r="A36" s="166"/>
      <c r="B36" s="27" t="s">
        <v>37</v>
      </c>
      <c r="C36" s="25">
        <v>8</v>
      </c>
      <c r="D36" s="108"/>
      <c r="E36" s="108"/>
      <c r="F36" s="108"/>
      <c r="G36" s="109"/>
    </row>
    <row r="37" spans="1:7" x14ac:dyDescent="0.25">
      <c r="A37" s="167"/>
      <c r="B37" s="27" t="s">
        <v>38</v>
      </c>
      <c r="C37" s="25">
        <v>4</v>
      </c>
      <c r="D37" s="108"/>
      <c r="E37" s="108"/>
      <c r="F37" s="108"/>
      <c r="G37" s="109"/>
    </row>
    <row r="38" spans="1:7" x14ac:dyDescent="0.25">
      <c r="A38" s="167"/>
      <c r="B38" s="27" t="s">
        <v>109</v>
      </c>
      <c r="C38" s="25">
        <v>1</v>
      </c>
      <c r="D38" s="108"/>
      <c r="E38" s="108"/>
      <c r="F38" s="108"/>
      <c r="G38" s="109"/>
    </row>
    <row r="39" spans="1:7" x14ac:dyDescent="0.25">
      <c r="A39" s="167"/>
      <c r="B39" s="27" t="s">
        <v>56</v>
      </c>
      <c r="C39" s="25">
        <v>0</v>
      </c>
      <c r="D39" s="108"/>
      <c r="E39" s="108"/>
      <c r="F39" s="108"/>
      <c r="G39" s="109"/>
    </row>
    <row r="40" spans="1:7" x14ac:dyDescent="0.25">
      <c r="A40" s="167"/>
      <c r="B40" s="21" t="s">
        <v>31</v>
      </c>
      <c r="C40" s="108"/>
      <c r="D40" s="108"/>
      <c r="E40" s="108"/>
      <c r="F40" s="108"/>
      <c r="G40" s="109"/>
    </row>
    <row r="41" spans="1:7" x14ac:dyDescent="0.25">
      <c r="A41" s="167"/>
      <c r="B41" s="22" t="s">
        <v>4</v>
      </c>
      <c r="C41" s="108"/>
      <c r="D41" s="108"/>
      <c r="E41" s="108"/>
      <c r="F41" s="108"/>
      <c r="G41" s="109"/>
    </row>
    <row r="42" spans="1:7" x14ac:dyDescent="0.25">
      <c r="A42" s="168"/>
      <c r="B42" s="22" t="s">
        <v>5</v>
      </c>
      <c r="C42" s="108"/>
      <c r="D42" s="108"/>
      <c r="E42" s="108"/>
      <c r="F42" s="108"/>
      <c r="G42" s="109"/>
    </row>
    <row r="43" spans="1:7" x14ac:dyDescent="0.25">
      <c r="A43" s="105" t="s">
        <v>22</v>
      </c>
      <c r="B43" s="57" t="s">
        <v>39</v>
      </c>
      <c r="C43" s="24">
        <f>C44</f>
        <v>8</v>
      </c>
      <c r="D43" s="24"/>
      <c r="E43" s="24"/>
      <c r="F43" s="24"/>
      <c r="G43" s="110"/>
    </row>
    <row r="44" spans="1:7" x14ac:dyDescent="0.25">
      <c r="A44" s="142"/>
      <c r="B44" s="28" t="s">
        <v>66</v>
      </c>
      <c r="C44" s="29">
        <v>8</v>
      </c>
      <c r="D44" s="108"/>
      <c r="E44" s="108"/>
      <c r="F44" s="108"/>
      <c r="G44" s="109"/>
    </row>
    <row r="45" spans="1:7" x14ac:dyDescent="0.25">
      <c r="A45" s="143"/>
      <c r="B45" s="28" t="s">
        <v>67</v>
      </c>
      <c r="C45" s="29">
        <v>4</v>
      </c>
      <c r="D45" s="108"/>
      <c r="E45" s="108"/>
      <c r="F45" s="108"/>
      <c r="G45" s="109"/>
    </row>
    <row r="46" spans="1:7" x14ac:dyDescent="0.25">
      <c r="A46" s="143"/>
      <c r="B46" s="28" t="s">
        <v>68</v>
      </c>
      <c r="C46" s="29">
        <v>0</v>
      </c>
      <c r="D46" s="108"/>
      <c r="E46" s="108"/>
      <c r="F46" s="108"/>
      <c r="G46" s="109"/>
    </row>
    <row r="47" spans="1:7" x14ac:dyDescent="0.25">
      <c r="A47" s="143"/>
      <c r="B47" s="22" t="s">
        <v>31</v>
      </c>
      <c r="C47" s="108"/>
      <c r="D47" s="108"/>
      <c r="E47" s="108"/>
      <c r="F47" s="108"/>
      <c r="G47" s="109"/>
    </row>
    <row r="48" spans="1:7" x14ac:dyDescent="0.25">
      <c r="A48" s="143"/>
      <c r="B48" s="22" t="s">
        <v>4</v>
      </c>
      <c r="C48" s="108"/>
      <c r="D48" s="108"/>
      <c r="E48" s="108"/>
      <c r="F48" s="108"/>
      <c r="G48" s="109"/>
    </row>
    <row r="49" spans="1:7" x14ac:dyDescent="0.25">
      <c r="A49" s="144"/>
      <c r="B49" s="22" t="s">
        <v>5</v>
      </c>
      <c r="C49" s="108"/>
      <c r="D49" s="108"/>
      <c r="E49" s="108"/>
      <c r="F49" s="108"/>
      <c r="G49" s="109"/>
    </row>
    <row r="50" spans="1:7" x14ac:dyDescent="0.25">
      <c r="A50" s="111" t="s">
        <v>28</v>
      </c>
      <c r="B50" s="57" t="s">
        <v>58</v>
      </c>
      <c r="C50" s="24">
        <f>C51</f>
        <v>8</v>
      </c>
      <c r="D50" s="24"/>
      <c r="E50" s="24"/>
      <c r="F50" s="24"/>
      <c r="G50" s="110"/>
    </row>
    <row r="51" spans="1:7" x14ac:dyDescent="0.25">
      <c r="A51" s="142"/>
      <c r="B51" s="28" t="s">
        <v>63</v>
      </c>
      <c r="C51" s="29">
        <v>8</v>
      </c>
      <c r="D51" s="108"/>
      <c r="E51" s="108"/>
      <c r="F51" s="108"/>
      <c r="G51" s="109"/>
    </row>
    <row r="52" spans="1:7" x14ac:dyDescent="0.25">
      <c r="A52" s="143"/>
      <c r="B52" s="28" t="s">
        <v>64</v>
      </c>
      <c r="C52" s="29">
        <v>4</v>
      </c>
      <c r="D52" s="108"/>
      <c r="E52" s="108"/>
      <c r="F52" s="108"/>
      <c r="G52" s="109"/>
    </row>
    <row r="53" spans="1:7" x14ac:dyDescent="0.25">
      <c r="A53" s="143"/>
      <c r="B53" s="28" t="s">
        <v>65</v>
      </c>
      <c r="C53" s="29">
        <v>0</v>
      </c>
      <c r="D53" s="108"/>
      <c r="E53" s="108"/>
      <c r="F53" s="108"/>
      <c r="G53" s="109"/>
    </row>
    <row r="54" spans="1:7" x14ac:dyDescent="0.25">
      <c r="A54" s="143"/>
      <c r="B54" s="145" t="s">
        <v>31</v>
      </c>
      <c r="C54" s="145"/>
      <c r="D54" s="108"/>
      <c r="E54" s="108"/>
      <c r="F54" s="108"/>
      <c r="G54" s="109"/>
    </row>
    <row r="55" spans="1:7" x14ac:dyDescent="0.25">
      <c r="A55" s="143"/>
      <c r="B55" s="53" t="s">
        <v>4</v>
      </c>
      <c r="C55" s="42"/>
      <c r="D55" s="108"/>
      <c r="E55" s="108"/>
      <c r="F55" s="108"/>
      <c r="G55" s="109"/>
    </row>
    <row r="56" spans="1:7" x14ac:dyDescent="0.25">
      <c r="A56" s="144"/>
      <c r="B56" s="53" t="s">
        <v>5</v>
      </c>
      <c r="C56" s="42"/>
      <c r="D56" s="108"/>
      <c r="E56" s="108"/>
      <c r="F56" s="108"/>
      <c r="G56" s="109"/>
    </row>
    <row r="57" spans="1:7" ht="31.5" x14ac:dyDescent="0.25">
      <c r="A57" s="111" t="s">
        <v>30</v>
      </c>
      <c r="B57" s="135" t="s">
        <v>100</v>
      </c>
      <c r="C57" s="24">
        <f>C59+C58+C60</f>
        <v>6</v>
      </c>
      <c r="D57" s="24"/>
      <c r="E57" s="24"/>
      <c r="F57" s="24"/>
      <c r="G57" s="110"/>
    </row>
    <row r="58" spans="1:7" ht="47.25" x14ac:dyDescent="0.25">
      <c r="A58" s="142"/>
      <c r="B58" s="30" t="s">
        <v>71</v>
      </c>
      <c r="C58" s="25">
        <v>3</v>
      </c>
      <c r="D58" s="108"/>
      <c r="E58" s="108"/>
      <c r="F58" s="108"/>
      <c r="G58" s="109"/>
    </row>
    <row r="59" spans="1:7" x14ac:dyDescent="0.25">
      <c r="A59" s="143"/>
      <c r="B59" s="83" t="s">
        <v>72</v>
      </c>
      <c r="C59" s="25">
        <v>2</v>
      </c>
      <c r="D59" s="108"/>
      <c r="E59" s="108"/>
      <c r="F59" s="108"/>
      <c r="G59" s="109"/>
    </row>
    <row r="60" spans="1:7" x14ac:dyDescent="0.25">
      <c r="A60" s="143"/>
      <c r="B60" s="83" t="s">
        <v>73</v>
      </c>
      <c r="C60" s="25">
        <v>1</v>
      </c>
      <c r="D60" s="108"/>
      <c r="E60" s="108"/>
      <c r="F60" s="108"/>
      <c r="G60" s="109"/>
    </row>
    <row r="61" spans="1:7" x14ac:dyDescent="0.25">
      <c r="A61" s="143"/>
      <c r="B61" s="133" t="s">
        <v>59</v>
      </c>
      <c r="C61" s="25"/>
      <c r="D61" s="108"/>
      <c r="E61" s="108"/>
      <c r="F61" s="108"/>
      <c r="G61" s="109"/>
    </row>
    <row r="62" spans="1:7" x14ac:dyDescent="0.25">
      <c r="A62" s="143"/>
      <c r="B62" s="22" t="s">
        <v>29</v>
      </c>
      <c r="C62" s="108"/>
      <c r="D62" s="108"/>
      <c r="E62" s="108"/>
      <c r="F62" s="108"/>
      <c r="G62" s="109"/>
    </row>
    <row r="63" spans="1:7" x14ac:dyDescent="0.25">
      <c r="A63" s="143"/>
      <c r="B63" s="22" t="s">
        <v>4</v>
      </c>
      <c r="C63" s="108"/>
      <c r="D63" s="108"/>
      <c r="E63" s="108"/>
      <c r="F63" s="108"/>
      <c r="G63" s="109"/>
    </row>
    <row r="64" spans="1:7" x14ac:dyDescent="0.25">
      <c r="A64" s="144"/>
      <c r="B64" s="22" t="s">
        <v>5</v>
      </c>
      <c r="C64" s="108"/>
      <c r="D64" s="108"/>
      <c r="E64" s="108"/>
      <c r="F64" s="108"/>
      <c r="G64" s="109"/>
    </row>
    <row r="65" spans="1:7" x14ac:dyDescent="0.25">
      <c r="A65" s="64" t="s">
        <v>101</v>
      </c>
      <c r="B65" s="65" t="s">
        <v>46</v>
      </c>
      <c r="C65" s="66">
        <v>10</v>
      </c>
      <c r="D65" s="24"/>
      <c r="E65" s="24"/>
      <c r="F65" s="24"/>
      <c r="G65" s="110"/>
    </row>
    <row r="66" spans="1:7" x14ac:dyDescent="0.25">
      <c r="A66" s="169"/>
      <c r="B66" s="67" t="s">
        <v>69</v>
      </c>
      <c r="C66" s="68">
        <v>10</v>
      </c>
      <c r="D66" s="108"/>
      <c r="E66" s="108"/>
      <c r="F66" s="108"/>
      <c r="G66" s="109"/>
    </row>
    <row r="67" spans="1:7" x14ac:dyDescent="0.25">
      <c r="A67" s="170"/>
      <c r="B67" s="67" t="s">
        <v>70</v>
      </c>
      <c r="C67" s="68">
        <v>3</v>
      </c>
      <c r="D67" s="108"/>
      <c r="E67" s="108"/>
      <c r="F67" s="108"/>
      <c r="G67" s="109"/>
    </row>
    <row r="68" spans="1:7" x14ac:dyDescent="0.25">
      <c r="A68" s="170"/>
      <c r="B68" s="67" t="s">
        <v>96</v>
      </c>
      <c r="C68" s="68">
        <v>0</v>
      </c>
      <c r="D68" s="108"/>
      <c r="E68" s="108"/>
      <c r="F68" s="108"/>
      <c r="G68" s="109"/>
    </row>
    <row r="69" spans="1:7" x14ac:dyDescent="0.25">
      <c r="A69" s="170"/>
      <c r="B69" s="71" t="s">
        <v>40</v>
      </c>
      <c r="C69" s="71"/>
      <c r="D69" s="108"/>
      <c r="E69" s="108"/>
      <c r="F69" s="108"/>
      <c r="G69" s="109"/>
    </row>
    <row r="70" spans="1:7" x14ac:dyDescent="0.25">
      <c r="A70" s="170"/>
      <c r="B70" s="69" t="s">
        <v>4</v>
      </c>
      <c r="C70" s="70"/>
      <c r="D70" s="108"/>
      <c r="E70" s="108"/>
      <c r="F70" s="108"/>
      <c r="G70" s="109"/>
    </row>
    <row r="71" spans="1:7" x14ac:dyDescent="0.25">
      <c r="A71" s="171"/>
      <c r="B71" s="69" t="s">
        <v>5</v>
      </c>
      <c r="C71" s="70"/>
      <c r="D71" s="108"/>
      <c r="E71" s="108"/>
      <c r="F71" s="108"/>
      <c r="G71" s="109"/>
    </row>
    <row r="72" spans="1:7" ht="63" x14ac:dyDescent="0.25">
      <c r="A72" s="140"/>
      <c r="B72" s="141" t="s">
        <v>115</v>
      </c>
      <c r="C72" s="70"/>
      <c r="D72" s="108"/>
      <c r="E72" s="108"/>
      <c r="F72" s="108"/>
      <c r="G72" s="109"/>
    </row>
    <row r="73" spans="1:7" x14ac:dyDescent="0.25">
      <c r="A73" s="137" t="s">
        <v>102</v>
      </c>
      <c r="B73" s="138"/>
      <c r="C73" s="139"/>
      <c r="D73" s="108"/>
      <c r="E73" s="108"/>
      <c r="F73" s="108"/>
      <c r="G73" s="109"/>
    </row>
    <row r="74" spans="1:7" x14ac:dyDescent="0.25">
      <c r="A74" s="64" t="s">
        <v>103</v>
      </c>
      <c r="B74" s="65" t="s">
        <v>108</v>
      </c>
      <c r="C74" s="66">
        <v>10</v>
      </c>
      <c r="D74" s="24"/>
      <c r="E74" s="24"/>
      <c r="F74" s="24"/>
      <c r="G74" s="110"/>
    </row>
    <row r="75" spans="1:7" x14ac:dyDescent="0.25">
      <c r="A75" s="169"/>
      <c r="B75" s="67" t="s">
        <v>104</v>
      </c>
      <c r="C75" s="68">
        <v>10</v>
      </c>
      <c r="D75" s="108"/>
      <c r="E75" s="108"/>
      <c r="F75" s="108"/>
      <c r="G75" s="109"/>
    </row>
    <row r="76" spans="1:7" x14ac:dyDescent="0.25">
      <c r="A76" s="170"/>
      <c r="B76" s="67" t="s">
        <v>105</v>
      </c>
      <c r="C76" s="68">
        <v>3</v>
      </c>
      <c r="D76" s="108"/>
      <c r="E76" s="108"/>
      <c r="F76" s="108"/>
      <c r="G76" s="109"/>
    </row>
    <row r="77" spans="1:7" x14ac:dyDescent="0.25">
      <c r="A77" s="170"/>
      <c r="B77" s="67" t="s">
        <v>106</v>
      </c>
      <c r="C77" s="68">
        <v>0</v>
      </c>
      <c r="D77" s="108"/>
      <c r="E77" s="108"/>
      <c r="F77" s="108"/>
      <c r="G77" s="109"/>
    </row>
    <row r="78" spans="1:7" x14ac:dyDescent="0.25">
      <c r="A78" s="170"/>
      <c r="B78" s="71" t="s">
        <v>40</v>
      </c>
      <c r="C78" s="71"/>
      <c r="D78" s="108"/>
      <c r="E78" s="108"/>
      <c r="F78" s="108"/>
      <c r="G78" s="109"/>
    </row>
    <row r="79" spans="1:7" x14ac:dyDescent="0.25">
      <c r="A79" s="170"/>
      <c r="B79" s="69" t="s">
        <v>4</v>
      </c>
      <c r="C79" s="70"/>
      <c r="D79" s="108"/>
      <c r="E79" s="108"/>
      <c r="F79" s="108"/>
      <c r="G79" s="109"/>
    </row>
    <row r="80" spans="1:7" x14ac:dyDescent="0.25">
      <c r="A80" s="171"/>
      <c r="B80" s="69" t="s">
        <v>5</v>
      </c>
      <c r="C80" s="70"/>
      <c r="D80" s="108"/>
      <c r="E80" s="108"/>
      <c r="F80" s="108"/>
      <c r="G80" s="109"/>
    </row>
    <row r="81" spans="1:7" ht="63" x14ac:dyDescent="0.25">
      <c r="A81" s="140"/>
      <c r="B81" s="69" t="s">
        <v>116</v>
      </c>
      <c r="C81" s="70"/>
      <c r="D81" s="108"/>
      <c r="E81" s="108"/>
      <c r="F81" s="108"/>
      <c r="G81" s="109"/>
    </row>
    <row r="82" spans="1:7" x14ac:dyDescent="0.25">
      <c r="A82" s="140"/>
      <c r="B82" s="69" t="s">
        <v>99</v>
      </c>
      <c r="C82" s="70"/>
      <c r="D82" s="108"/>
      <c r="E82" s="108"/>
      <c r="F82" s="108"/>
      <c r="G82" s="109"/>
    </row>
    <row r="83" spans="1:7" x14ac:dyDescent="0.25">
      <c r="A83" s="112" t="s">
        <v>25</v>
      </c>
      <c r="B83" s="31" t="s">
        <v>24</v>
      </c>
      <c r="C83" s="32">
        <f>C84</f>
        <v>18</v>
      </c>
      <c r="D83" s="32"/>
      <c r="E83" s="32"/>
      <c r="F83" s="32"/>
      <c r="G83" s="113"/>
    </row>
    <row r="84" spans="1:7" x14ac:dyDescent="0.25">
      <c r="A84" s="142"/>
      <c r="B84" s="76" t="s">
        <v>92</v>
      </c>
      <c r="C84" s="77">
        <v>18</v>
      </c>
      <c r="D84" s="108"/>
      <c r="E84" s="108"/>
      <c r="F84" s="108"/>
      <c r="G84" s="109"/>
    </row>
    <row r="85" spans="1:7" x14ac:dyDescent="0.25">
      <c r="A85" s="143"/>
      <c r="B85" s="76" t="s">
        <v>94</v>
      </c>
      <c r="C85" s="77">
        <v>15</v>
      </c>
      <c r="D85" s="108"/>
      <c r="E85" s="108"/>
      <c r="F85" s="108"/>
      <c r="G85" s="109"/>
    </row>
    <row r="86" spans="1:7" x14ac:dyDescent="0.25">
      <c r="A86" s="143"/>
      <c r="B86" s="76" t="s">
        <v>93</v>
      </c>
      <c r="C86" s="78">
        <v>10</v>
      </c>
      <c r="D86" s="108"/>
      <c r="E86" s="108"/>
      <c r="F86" s="108"/>
      <c r="G86" s="109"/>
    </row>
    <row r="87" spans="1:7" x14ac:dyDescent="0.25">
      <c r="A87" s="143"/>
      <c r="B87" s="76" t="s">
        <v>74</v>
      </c>
      <c r="C87" s="78">
        <v>5</v>
      </c>
      <c r="D87" s="108"/>
      <c r="E87" s="108"/>
      <c r="F87" s="108"/>
      <c r="G87" s="109"/>
    </row>
    <row r="88" spans="1:7" x14ac:dyDescent="0.25">
      <c r="A88" s="143"/>
      <c r="B88" s="76" t="s">
        <v>95</v>
      </c>
      <c r="C88" s="78">
        <v>0</v>
      </c>
      <c r="D88" s="108"/>
      <c r="E88" s="108"/>
      <c r="F88" s="108"/>
      <c r="G88" s="109"/>
    </row>
    <row r="89" spans="1:7" x14ac:dyDescent="0.25">
      <c r="A89" s="143"/>
      <c r="B89" s="22" t="s">
        <v>31</v>
      </c>
      <c r="C89" s="35"/>
      <c r="D89" s="108"/>
      <c r="E89" s="108"/>
      <c r="F89" s="108"/>
      <c r="G89" s="109"/>
    </row>
    <row r="90" spans="1:7" x14ac:dyDescent="0.25">
      <c r="A90" s="143"/>
      <c r="B90" s="147" t="s">
        <v>4</v>
      </c>
      <c r="C90" s="147"/>
      <c r="D90" s="108"/>
      <c r="E90" s="108"/>
      <c r="F90" s="108"/>
      <c r="G90" s="109"/>
    </row>
    <row r="91" spans="1:7" x14ac:dyDescent="0.25">
      <c r="A91" s="144"/>
      <c r="B91" s="147" t="s">
        <v>5</v>
      </c>
      <c r="C91" s="147"/>
      <c r="D91" s="108"/>
      <c r="E91" s="108"/>
      <c r="F91" s="108"/>
      <c r="G91" s="109"/>
    </row>
    <row r="92" spans="1:7" x14ac:dyDescent="0.25">
      <c r="A92" s="114" t="s">
        <v>43</v>
      </c>
      <c r="B92" s="58" t="s">
        <v>44</v>
      </c>
      <c r="C92" s="59">
        <f>C93+C94+C95+C96</f>
        <v>11</v>
      </c>
      <c r="D92" s="32"/>
      <c r="E92" s="32"/>
      <c r="F92" s="32"/>
      <c r="G92" s="113"/>
    </row>
    <row r="93" spans="1:7" ht="47.25" x14ac:dyDescent="0.25">
      <c r="A93" s="172"/>
      <c r="B93" s="60" t="s">
        <v>113</v>
      </c>
      <c r="C93" s="61">
        <v>2</v>
      </c>
      <c r="D93" s="108"/>
      <c r="E93" s="108"/>
      <c r="F93" s="108"/>
      <c r="G93" s="109"/>
    </row>
    <row r="94" spans="1:7" ht="31.5" x14ac:dyDescent="0.25">
      <c r="A94" s="173"/>
      <c r="B94" s="60" t="s">
        <v>114</v>
      </c>
      <c r="C94" s="61">
        <v>3</v>
      </c>
      <c r="D94" s="108"/>
      <c r="E94" s="108"/>
      <c r="F94" s="108"/>
      <c r="G94" s="109"/>
    </row>
    <row r="95" spans="1:7" x14ac:dyDescent="0.25">
      <c r="A95" s="173"/>
      <c r="B95" s="60" t="s">
        <v>75</v>
      </c>
      <c r="C95" s="61">
        <v>3</v>
      </c>
      <c r="D95" s="108"/>
      <c r="E95" s="108"/>
      <c r="F95" s="108"/>
      <c r="G95" s="109"/>
    </row>
    <row r="96" spans="1:7" x14ac:dyDescent="0.25">
      <c r="A96" s="173"/>
      <c r="B96" s="60" t="s">
        <v>76</v>
      </c>
      <c r="C96" s="61">
        <v>3</v>
      </c>
      <c r="D96" s="108"/>
      <c r="E96" s="108"/>
      <c r="F96" s="108"/>
      <c r="G96" s="109"/>
    </row>
    <row r="97" spans="1:7" ht="63" x14ac:dyDescent="0.25">
      <c r="A97" s="173"/>
      <c r="B97" s="131" t="s">
        <v>119</v>
      </c>
      <c r="C97" s="61"/>
      <c r="D97" s="108"/>
      <c r="E97" s="108"/>
      <c r="F97" s="108"/>
      <c r="G97" s="109"/>
    </row>
    <row r="98" spans="1:7" x14ac:dyDescent="0.25">
      <c r="A98" s="173"/>
      <c r="B98" s="62" t="s">
        <v>45</v>
      </c>
      <c r="C98" s="63"/>
      <c r="D98" s="108"/>
      <c r="E98" s="108"/>
      <c r="F98" s="108"/>
      <c r="G98" s="109"/>
    </row>
    <row r="99" spans="1:7" x14ac:dyDescent="0.25">
      <c r="A99" s="174"/>
      <c r="B99" s="63" t="s">
        <v>6</v>
      </c>
      <c r="C99" s="63"/>
      <c r="D99" s="108"/>
      <c r="E99" s="108"/>
      <c r="F99" s="108"/>
      <c r="G99" s="109"/>
    </row>
    <row r="100" spans="1:7" x14ac:dyDescent="0.25">
      <c r="A100" s="175" t="s">
        <v>60</v>
      </c>
      <c r="B100" s="176"/>
      <c r="C100" s="36">
        <f>C101+C114+C121+C107+C127</f>
        <v>9</v>
      </c>
      <c r="D100" s="36"/>
      <c r="E100" s="36"/>
      <c r="F100" s="36"/>
      <c r="G100" s="115"/>
    </row>
    <row r="101" spans="1:7" x14ac:dyDescent="0.25">
      <c r="A101" s="37" t="s">
        <v>41</v>
      </c>
      <c r="B101" s="38" t="s">
        <v>32</v>
      </c>
      <c r="C101" s="32">
        <f>C102</f>
        <v>1</v>
      </c>
      <c r="D101" s="39"/>
      <c r="E101" s="39"/>
      <c r="F101" s="39"/>
      <c r="G101" s="39"/>
    </row>
    <row r="102" spans="1:7" x14ac:dyDescent="0.25">
      <c r="A102" s="162"/>
      <c r="B102" s="40" t="s">
        <v>87</v>
      </c>
      <c r="C102" s="33">
        <v>1</v>
      </c>
      <c r="D102" s="41"/>
      <c r="E102" s="41"/>
      <c r="F102" s="41"/>
      <c r="G102" s="41"/>
    </row>
    <row r="103" spans="1:7" x14ac:dyDescent="0.25">
      <c r="A103" s="163"/>
      <c r="B103" s="40" t="s">
        <v>88</v>
      </c>
      <c r="C103" s="33">
        <v>0</v>
      </c>
      <c r="D103" s="41"/>
      <c r="E103" s="41"/>
      <c r="F103" s="41"/>
      <c r="G103" s="41"/>
    </row>
    <row r="104" spans="1:7" x14ac:dyDescent="0.25">
      <c r="A104" s="163"/>
      <c r="B104" s="165" t="s">
        <v>77</v>
      </c>
      <c r="C104" s="165"/>
      <c r="D104" s="41"/>
      <c r="E104" s="41"/>
      <c r="F104" s="41"/>
      <c r="G104" s="41"/>
    </row>
    <row r="105" spans="1:7" x14ac:dyDescent="0.25">
      <c r="A105" s="163"/>
      <c r="B105" s="147" t="s">
        <v>4</v>
      </c>
      <c r="C105" s="147"/>
      <c r="D105" s="41"/>
      <c r="E105" s="41"/>
      <c r="F105" s="41"/>
      <c r="G105" s="41"/>
    </row>
    <row r="106" spans="1:7" x14ac:dyDescent="0.25">
      <c r="A106" s="164"/>
      <c r="B106" s="147" t="s">
        <v>5</v>
      </c>
      <c r="C106" s="147"/>
      <c r="D106" s="41"/>
      <c r="E106" s="41"/>
      <c r="F106" s="41"/>
      <c r="G106" s="41"/>
    </row>
    <row r="107" spans="1:7" x14ac:dyDescent="0.25">
      <c r="A107" s="116" t="s">
        <v>47</v>
      </c>
      <c r="B107" s="31" t="s">
        <v>15</v>
      </c>
      <c r="C107" s="32">
        <f>C108+C109+C110</f>
        <v>3</v>
      </c>
      <c r="D107" s="39"/>
      <c r="E107" s="39"/>
      <c r="F107" s="39"/>
      <c r="G107" s="39"/>
    </row>
    <row r="108" spans="1:7" ht="41.25" customHeight="1" x14ac:dyDescent="0.25">
      <c r="A108" s="142"/>
      <c r="B108" s="42" t="s">
        <v>78</v>
      </c>
      <c r="C108" s="34">
        <v>1</v>
      </c>
      <c r="D108" s="85"/>
      <c r="E108" s="41"/>
      <c r="F108" s="41"/>
      <c r="G108" s="41"/>
    </row>
    <row r="109" spans="1:7" ht="47.25" x14ac:dyDescent="0.25">
      <c r="A109" s="143"/>
      <c r="B109" s="42" t="s">
        <v>79</v>
      </c>
      <c r="C109" s="34">
        <v>1</v>
      </c>
      <c r="D109" s="85"/>
      <c r="E109" s="41"/>
      <c r="F109" s="41"/>
      <c r="G109" s="41"/>
    </row>
    <row r="110" spans="1:7" ht="78.75" x14ac:dyDescent="0.25">
      <c r="A110" s="143"/>
      <c r="B110" s="42" t="s">
        <v>110</v>
      </c>
      <c r="C110" s="34">
        <v>1</v>
      </c>
      <c r="D110" s="85"/>
      <c r="E110" s="41"/>
      <c r="F110" s="41"/>
      <c r="G110" s="41"/>
    </row>
    <row r="111" spans="1:7" x14ac:dyDescent="0.25">
      <c r="A111" s="143"/>
      <c r="B111" s="145" t="s">
        <v>55</v>
      </c>
      <c r="C111" s="146"/>
      <c r="D111" s="43"/>
      <c r="E111" s="41"/>
      <c r="F111" s="41"/>
      <c r="G111" s="41"/>
    </row>
    <row r="112" spans="1:7" x14ac:dyDescent="0.25">
      <c r="A112" s="143"/>
      <c r="B112" s="147" t="s">
        <v>4</v>
      </c>
      <c r="C112" s="147"/>
      <c r="D112" s="41"/>
      <c r="E112" s="41"/>
      <c r="F112" s="41"/>
      <c r="G112" s="41"/>
    </row>
    <row r="113" spans="1:7" x14ac:dyDescent="0.25">
      <c r="A113" s="144"/>
      <c r="B113" s="147" t="s">
        <v>5</v>
      </c>
      <c r="C113" s="147"/>
      <c r="D113" s="41"/>
      <c r="E113" s="41"/>
      <c r="F113" s="41"/>
      <c r="G113" s="41"/>
    </row>
    <row r="114" spans="1:7" ht="16.5" thickBot="1" x14ac:dyDescent="0.3">
      <c r="A114" s="117">
        <v>6</v>
      </c>
      <c r="B114" s="44" t="s">
        <v>27</v>
      </c>
      <c r="C114" s="45">
        <f>SUM(C115:C117)</f>
        <v>3</v>
      </c>
      <c r="D114" s="32"/>
      <c r="E114" s="32"/>
      <c r="F114" s="32"/>
      <c r="G114" s="113"/>
    </row>
    <row r="115" spans="1:7" ht="69.75" customHeight="1" x14ac:dyDescent="0.25">
      <c r="A115" s="148"/>
      <c r="B115" s="28" t="s">
        <v>80</v>
      </c>
      <c r="C115" s="29">
        <v>1</v>
      </c>
      <c r="D115" s="108"/>
      <c r="E115" s="108"/>
      <c r="F115" s="108"/>
      <c r="G115" s="109"/>
    </row>
    <row r="116" spans="1:7" ht="67.5" customHeight="1" x14ac:dyDescent="0.25">
      <c r="A116" s="149"/>
      <c r="B116" s="28" t="s">
        <v>81</v>
      </c>
      <c r="C116" s="29">
        <v>1</v>
      </c>
      <c r="D116" s="108"/>
      <c r="E116" s="108"/>
      <c r="F116" s="108"/>
      <c r="G116" s="109"/>
    </row>
    <row r="117" spans="1:7" x14ac:dyDescent="0.25">
      <c r="A117" s="149"/>
      <c r="B117" s="28" t="s">
        <v>82</v>
      </c>
      <c r="C117" s="29">
        <v>1</v>
      </c>
      <c r="D117" s="108"/>
      <c r="E117" s="108"/>
      <c r="F117" s="108"/>
      <c r="G117" s="109"/>
    </row>
    <row r="118" spans="1:7" x14ac:dyDescent="0.25">
      <c r="A118" s="149"/>
      <c r="B118" s="46" t="s">
        <v>55</v>
      </c>
      <c r="C118" s="29"/>
      <c r="D118" s="108"/>
      <c r="E118" s="108"/>
      <c r="F118" s="108"/>
      <c r="G118" s="109"/>
    </row>
    <row r="119" spans="1:7" x14ac:dyDescent="0.25">
      <c r="A119" s="118"/>
      <c r="B119" s="47" t="s">
        <v>4</v>
      </c>
      <c r="C119" s="29"/>
      <c r="D119" s="108"/>
      <c r="E119" s="108"/>
      <c r="F119" s="108"/>
      <c r="G119" s="109"/>
    </row>
    <row r="120" spans="1:7" x14ac:dyDescent="0.25">
      <c r="A120" s="118"/>
      <c r="B120" s="48" t="s">
        <v>5</v>
      </c>
      <c r="C120" s="49"/>
      <c r="D120" s="119"/>
      <c r="E120" s="119"/>
      <c r="F120" s="119"/>
      <c r="G120" s="109"/>
    </row>
    <row r="121" spans="1:7" ht="31.5" x14ac:dyDescent="0.25">
      <c r="A121" s="120">
        <v>7</v>
      </c>
      <c r="B121" s="50" t="s">
        <v>48</v>
      </c>
      <c r="C121" s="32">
        <f>C122</f>
        <v>1</v>
      </c>
      <c r="D121" s="121"/>
      <c r="E121" s="121"/>
      <c r="F121" s="121"/>
      <c r="G121" s="113"/>
    </row>
    <row r="122" spans="1:7" x14ac:dyDescent="0.25">
      <c r="A122" s="149"/>
      <c r="B122" s="51" t="s">
        <v>89</v>
      </c>
      <c r="C122" s="150">
        <v>1</v>
      </c>
      <c r="D122" s="119"/>
      <c r="E122" s="119"/>
      <c r="F122" s="119"/>
      <c r="G122" s="109"/>
    </row>
    <row r="123" spans="1:7" x14ac:dyDescent="0.25">
      <c r="A123" s="149"/>
      <c r="B123" s="51" t="s">
        <v>90</v>
      </c>
      <c r="C123" s="151"/>
      <c r="D123" s="119"/>
      <c r="E123" s="119"/>
      <c r="F123" s="119"/>
      <c r="G123" s="109"/>
    </row>
    <row r="124" spans="1:7" x14ac:dyDescent="0.25">
      <c r="A124" s="149"/>
      <c r="B124" s="51" t="s">
        <v>91</v>
      </c>
      <c r="C124" s="152"/>
      <c r="D124" s="119"/>
      <c r="E124" s="119"/>
      <c r="F124" s="119"/>
      <c r="G124" s="109"/>
    </row>
    <row r="125" spans="1:7" ht="110.25" x14ac:dyDescent="0.25">
      <c r="A125" s="149"/>
      <c r="B125" s="134" t="s">
        <v>61</v>
      </c>
      <c r="C125" s="52"/>
      <c r="D125" s="119"/>
      <c r="E125" s="119"/>
      <c r="F125" s="119"/>
      <c r="G125" s="109"/>
    </row>
    <row r="126" spans="1:7" x14ac:dyDescent="0.25">
      <c r="A126" s="149"/>
      <c r="B126" s="81" t="s">
        <v>6</v>
      </c>
      <c r="C126" s="74"/>
      <c r="D126" s="119"/>
      <c r="E126" s="119"/>
      <c r="F126" s="119"/>
      <c r="G126" s="122"/>
    </row>
    <row r="127" spans="1:7" x14ac:dyDescent="0.25">
      <c r="A127" s="84">
        <v>8</v>
      </c>
      <c r="B127" s="79" t="s">
        <v>51</v>
      </c>
      <c r="C127" s="123">
        <f>C128</f>
        <v>1</v>
      </c>
      <c r="D127" s="124"/>
      <c r="E127" s="124"/>
      <c r="F127" s="124"/>
      <c r="G127" s="125"/>
    </row>
    <row r="128" spans="1:7" x14ac:dyDescent="0.25">
      <c r="A128" s="153"/>
      <c r="B128" s="80" t="s">
        <v>83</v>
      </c>
      <c r="C128" s="126">
        <v>1</v>
      </c>
      <c r="D128" s="119"/>
      <c r="E128" s="119"/>
      <c r="F128" s="119"/>
      <c r="G128" s="122"/>
    </row>
    <row r="129" spans="1:7" x14ac:dyDescent="0.25">
      <c r="A129" s="154"/>
      <c r="B129" s="80" t="s">
        <v>84</v>
      </c>
      <c r="C129" s="126">
        <v>0</v>
      </c>
      <c r="D129" s="119"/>
      <c r="E129" s="119"/>
      <c r="F129" s="119"/>
      <c r="G129" s="122"/>
    </row>
    <row r="130" spans="1:7" x14ac:dyDescent="0.25">
      <c r="A130" s="154"/>
      <c r="B130" s="81" t="s">
        <v>50</v>
      </c>
      <c r="C130" s="126"/>
      <c r="D130" s="119"/>
      <c r="E130" s="119"/>
      <c r="F130" s="119"/>
      <c r="G130" s="122"/>
    </row>
    <row r="131" spans="1:7" ht="31.5" x14ac:dyDescent="0.25">
      <c r="A131" s="154"/>
      <c r="B131" s="81" t="s">
        <v>111</v>
      </c>
      <c r="C131" s="126"/>
      <c r="D131" s="119"/>
      <c r="E131" s="119"/>
      <c r="F131" s="119"/>
      <c r="G131" s="122"/>
    </row>
    <row r="132" spans="1:7" x14ac:dyDescent="0.25">
      <c r="A132" s="154"/>
      <c r="B132" s="82" t="s">
        <v>4</v>
      </c>
      <c r="C132" s="126"/>
      <c r="D132" s="119"/>
      <c r="E132" s="119"/>
      <c r="F132" s="119"/>
      <c r="G132" s="122"/>
    </row>
    <row r="133" spans="1:7" x14ac:dyDescent="0.25">
      <c r="A133" s="155"/>
      <c r="B133" s="82" t="s">
        <v>5</v>
      </c>
      <c r="C133" s="127"/>
      <c r="D133" s="108"/>
      <c r="E133" s="108"/>
      <c r="F133" s="108"/>
      <c r="G133" s="109"/>
    </row>
    <row r="134" spans="1:7" x14ac:dyDescent="0.25">
      <c r="A134" s="118"/>
      <c r="B134" s="72"/>
      <c r="C134" s="73"/>
      <c r="D134" s="128"/>
      <c r="E134" s="128"/>
      <c r="F134" s="128"/>
      <c r="G134" s="129"/>
    </row>
    <row r="135" spans="1:7" ht="16.5" thickBot="1" x14ac:dyDescent="0.3">
      <c r="A135" s="54"/>
      <c r="B135" s="156" t="s">
        <v>13</v>
      </c>
      <c r="C135" s="157"/>
      <c r="D135" s="158"/>
      <c r="E135" s="55"/>
      <c r="F135" s="56"/>
      <c r="G135" s="56"/>
    </row>
    <row r="136" spans="1:7" ht="16.5" thickBot="1" x14ac:dyDescent="0.3">
      <c r="A136" s="3"/>
      <c r="B136" s="4"/>
      <c r="C136" s="4"/>
      <c r="D136" s="4"/>
      <c r="E136" s="5"/>
      <c r="F136" s="4"/>
      <c r="G136" s="4"/>
    </row>
    <row r="137" spans="1:7" ht="16.5" thickBot="1" x14ac:dyDescent="0.3">
      <c r="A137" s="9"/>
      <c r="C137" s="10"/>
      <c r="E137" s="11"/>
    </row>
    <row r="138" spans="1:7" ht="16.5" thickBot="1" x14ac:dyDescent="0.3">
      <c r="A138" s="6"/>
      <c r="B138" s="159" t="s">
        <v>23</v>
      </c>
      <c r="C138" s="160"/>
      <c r="D138" s="161"/>
      <c r="E138" s="7"/>
      <c r="F138" s="12"/>
      <c r="G138" s="12"/>
    </row>
    <row r="139" spans="1:7" ht="16.5" thickBot="1" x14ac:dyDescent="0.3">
      <c r="A139" s="3"/>
      <c r="B139" s="4"/>
      <c r="C139" s="4"/>
      <c r="D139" s="4"/>
      <c r="E139" s="5"/>
      <c r="F139" s="4"/>
      <c r="G139" s="13"/>
    </row>
    <row r="140" spans="1:7" ht="16.5" thickBot="1" x14ac:dyDescent="0.3">
      <c r="A140" s="6"/>
      <c r="B140" s="75" t="s">
        <v>14</v>
      </c>
      <c r="C140" s="14"/>
      <c r="D140" s="15"/>
      <c r="E140" s="7"/>
      <c r="F140" s="8"/>
      <c r="G140" s="16"/>
    </row>
    <row r="142" spans="1:7" x14ac:dyDescent="0.25">
      <c r="C142" s="130"/>
    </row>
  </sheetData>
  <mergeCells count="46">
    <mergeCell ref="F19:F20"/>
    <mergeCell ref="G19:G20"/>
    <mergeCell ref="A29:A34"/>
    <mergeCell ref="A18:B18"/>
    <mergeCell ref="A19:A20"/>
    <mergeCell ref="B19:B20"/>
    <mergeCell ref="C19:C20"/>
    <mergeCell ref="B21:B22"/>
    <mergeCell ref="C21:C22"/>
    <mergeCell ref="A22:A27"/>
    <mergeCell ref="D19:D20"/>
    <mergeCell ref="E19:E20"/>
    <mergeCell ref="D13:G13"/>
    <mergeCell ref="A14:C14"/>
    <mergeCell ref="A16:B17"/>
    <mergeCell ref="C16:C17"/>
    <mergeCell ref="D16:D17"/>
    <mergeCell ref="E16:E17"/>
    <mergeCell ref="F16:F17"/>
    <mergeCell ref="G16:G17"/>
    <mergeCell ref="A102:A106"/>
    <mergeCell ref="B104:C104"/>
    <mergeCell ref="B105:C105"/>
    <mergeCell ref="B106:C106"/>
    <mergeCell ref="A36:A42"/>
    <mergeCell ref="A44:A49"/>
    <mergeCell ref="A51:A56"/>
    <mergeCell ref="B54:C54"/>
    <mergeCell ref="A66:A71"/>
    <mergeCell ref="A84:A91"/>
    <mergeCell ref="B90:C90"/>
    <mergeCell ref="B91:C91"/>
    <mergeCell ref="A93:A99"/>
    <mergeCell ref="A100:B100"/>
    <mergeCell ref="A75:A80"/>
    <mergeCell ref="A58:A64"/>
    <mergeCell ref="A122:A126"/>
    <mergeCell ref="C122:C124"/>
    <mergeCell ref="A128:A133"/>
    <mergeCell ref="B135:D135"/>
    <mergeCell ref="B138:D138"/>
    <mergeCell ref="A108:A113"/>
    <mergeCell ref="B111:C111"/>
    <mergeCell ref="B112:C112"/>
    <mergeCell ref="B113:C113"/>
    <mergeCell ref="A115:A118"/>
  </mergeCells>
  <pageMargins left="0.7" right="0.7" top="0.75" bottom="0.75" header="0.3" footer="0.3"/>
  <pageSetup paperSize="8" scale="7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 - Cerere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2025-03-06T08:52:22Z</cp:lastPrinted>
  <dcterms:created xsi:type="dcterms:W3CDTF">2015-07-30T08:46:02Z</dcterms:created>
  <dcterms:modified xsi:type="dcterms:W3CDTF">2025-07-31T20:25:41Z</dcterms:modified>
</cp:coreProperties>
</file>