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13_ncr:40009_{9E580B23-5624-4B65-9482-4920DD9061DE}" xr6:coauthVersionLast="45" xr6:coauthVersionMax="45" xr10:uidLastSave="{00000000-0000-0000-0000-000000000000}"/>
  <bookViews>
    <workbookView xWindow="-108" yWindow="-108" windowWidth="23256" windowHeight="12576"/>
  </bookViews>
  <sheets>
    <sheet name="2.1 B Contracte semnate" sheetId="8" r:id="rId1"/>
  </sheets>
  <definedNames>
    <definedName name="_xlnm._FilterDatabase" localSheetId="0" hidden="1">'2.1 B Contracte semnate'!$A$4:$R$5</definedName>
  </definedNames>
  <calcPr calcId="191029"/>
</workbook>
</file>

<file path=xl/calcChain.xml><?xml version="1.0" encoding="utf-8"?>
<calcChain xmlns="http://schemas.openxmlformats.org/spreadsheetml/2006/main">
  <c r="J18" i="8" l="1"/>
  <c r="K18" i="8"/>
  <c r="O18" i="8"/>
</calcChain>
</file>

<file path=xl/sharedStrings.xml><?xml version="1.0" encoding="utf-8"?>
<sst xmlns="http://schemas.openxmlformats.org/spreadsheetml/2006/main" count="141" uniqueCount="67">
  <si>
    <t>Beneficiar</t>
  </si>
  <si>
    <t>Contributie FEDR</t>
  </si>
  <si>
    <t>OS</t>
  </si>
  <si>
    <t>Cod apel</t>
  </si>
  <si>
    <t xml:space="preserve">Prioritate </t>
  </si>
  <si>
    <t>Data de începere a proiectului</t>
  </si>
  <si>
    <t>Data de finalizare a proiectului</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</si>
  <si>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</si>
  <si>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</si>
  <si>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</si>
  <si>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</si>
  <si>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</si>
  <si>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</si>
  <si>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</si>
  <si>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t>
  </si>
  <si>
    <t>lei</t>
  </si>
  <si>
    <t>PRSE/2.1/B/1/2023</t>
  </si>
  <si>
    <t>Operațiunea B - Sprijinirea eficienței energetice în clădiri publice, inclusiv a celor cu statut de monument istoric</t>
  </si>
  <si>
    <t xml:space="preserve">Creşterea eficienţei energetice şi gestionarea inteligentă a energiei la Şcoala gimnazială Fântânele în Comuna Scânteieşti, judeţul Galaţi </t>
  </si>
  <si>
    <t>UAT Comuna Scânteieşti</t>
  </si>
  <si>
    <t>Creșterea Eficienței Energetice și Gestionarea Inteligentă a Energiei la Școala Scânteiești în Comuna Scânteiești, Județul Galați</t>
  </si>
  <si>
    <t xml:space="preserve">NA </t>
  </si>
  <si>
    <t xml:space="preserve">Județul 
Galați, Regiunea Sud Est </t>
  </si>
  <si>
    <t>cod SMIS</t>
  </si>
  <si>
    <t>Eficientizare energetică a clădirii serviciului de ambulanță Tecuci, județul Galați</t>
  </si>
  <si>
    <t xml:space="preserve">UAT Judeţul Galaţi </t>
  </si>
  <si>
    <t>PRSE/2.1/B/1/2024</t>
  </si>
  <si>
    <t>Reabilitare Cămin Cultural, Comuna Năruja, Județul Vrancea</t>
  </si>
  <si>
    <t>Unitatea Administrativ Teritorială Comuna Naruja</t>
  </si>
  <si>
    <t xml:space="preserve">Județul 
Vrancea, Regiunea Sud Est </t>
  </si>
  <si>
    <t>Reabilitare termica si modernizare energetica a instalatiilor aferente Spitalului Clinic Judetean de Urgenta „Sf. Apostol Andrei” Galati</t>
  </si>
  <si>
    <t xml:space="preserve">Nr.crt. </t>
  </si>
  <si>
    <t>UAT Judeţul Constanța</t>
  </si>
  <si>
    <t>Reabilitare, modernizare si dotare Palat Administrativ Constanta</t>
  </si>
  <si>
    <t xml:space="preserve">Județul 
Constanța, Regiunea Sud Est </t>
  </si>
  <si>
    <t>TOTAL</t>
  </si>
  <si>
    <t xml:space="preserve">2.1 - Promovarea eficienței energetice și reducerea emisiilor de gaze cu efect de seră </t>
  </si>
  <si>
    <t>UAT Comuna Valea Sarii</t>
  </si>
  <si>
    <t>UAT Comuna Fitionesti</t>
  </si>
  <si>
    <t>Imbunatatirea eficientei energetice, reducerea emisiilor de carbon si interventii auxiliare pentru Scoala Gimnaziala, Comuna Fitionesti, judetul Vrancea</t>
  </si>
  <si>
    <t>Reabilitare termica si eficienta energetica la cladirea administrativa situata in satul Colacu comuna Valea Sarii</t>
  </si>
  <si>
    <r>
      <t>Judetul Vrancea, Regiunea Sud Est</t>
    </r>
    <r>
      <rPr>
        <strike/>
        <sz val="10"/>
        <rFont val="Calibri"/>
        <family val="2"/>
      </rPr>
      <t xml:space="preserve"> 
</t>
    </r>
  </si>
  <si>
    <t xml:space="preserve">Reabilitare termica si creșterea eficientei energetice unitate de învățământ în comuna Vizantea Livezi </t>
  </si>
  <si>
    <t>UAT Comuna Vizantea Livezi</t>
  </si>
  <si>
    <t>Renovarea în vederea creșterii eficienței energetice sau măsuri de eficiență energetică legate de infrastructurile publice, proiecte demonstrative și măsuri de sprijin care respectă criteriile de eficiență energetică</t>
  </si>
  <si>
    <t xml:space="preserve">Creșterea eficienței energetice a Școlii Gimnaziale Fântânele din Comuna Scânteiești, județul Galați, prin lucrări de reabilitare termică a elementelor de construcție, instalarea unor sisteme alternative de producere a energiei din surse regenerabile (panouri solare și pompe de căldură), implementarea unui sistem de management energetic integrat al clădirii (BMS), reabilitarea și modernizarea sistemului electric/iluminat - suprafața de 1146 mp. Numarul de utilizatori ai cladirii  este de 248 persoane, din care 213 elevi. </t>
  </si>
  <si>
    <r>
      <t xml:space="preserve">Creșterea eficienței energetice a Școlii Scânteiești din Localitatea Scânteiești, Comuna Scânteiești, Județul Galați, prin lucrări de reabilitare termică a elementelor de construcție, instalarea unor sisteme alternative de producere a energiei din surse regenerabile (panouri solare și pompe de căldură), implementarea unui sistem de management energetic integrat al clădirii (BMS), reabilitarea și modernizarea sistemului electric/iluminat, activități de refacere a finisajelor interioare și exterioare, repararea fațadei, repararea acoperișului de tip șarpantă, repararea sistemului de colectare și evacuare a apelor meteorice, repararea trotuarelor de protecție, amenajarea de rampe de acces pentru persoanele cu dizabilități, lucrări de înlocuire a tâmplăriei interioare, amenajarea de spații verzi - </t>
    </r>
    <r>
      <rPr>
        <sz val="11"/>
        <rFont val="Calibri"/>
        <family val="2"/>
      </rPr>
      <t xml:space="preserve"> suprafața  de 667 mp. Numarul de utilizatori ai cladirii este de 213 (elevi,  cadre didactice,  personal administrativ). 
</t>
    </r>
  </si>
  <si>
    <r>
      <t>Imbunatatirea  eficienței energetice și reducerea emisiilor de gaze cu efect de seră a cladirii administrative de 450 mp, construita in anul 1965, cu destinatia de asistenta sociala comunitara, numarul de</t>
    </r>
    <r>
      <rPr>
        <sz val="11"/>
        <rFont val="Calibri"/>
        <family val="2"/>
      </rPr>
      <t xml:space="preserve"> utilizatori ai cladirii fiind de  47 persoane</t>
    </r>
  </si>
  <si>
    <r>
      <t xml:space="preserve"> Îmbunatatirea performantelor energetice pentru cladirea publica (corp C1) in care isi desfasoara activitatea Serviciul Judetean de Ambulanta Galati- Substatia Tecuci prin lucrari la structura de rezistenta, sarpanta, anvelopare termica, instalarea unui sistem alternativ de producere a energiei electrice cu panouri fotovoltaice montate pe acoperișul clădirii, inlocuirea corpurilor de iluminat fluorescent și incandescent, inclusiv suplimentarea numarului acestora, cu corpuri de iluminat cu eficiență energetică ridicată și durată mare de viață - tehnologie LED - </t>
    </r>
    <r>
      <rPr>
        <sz val="11"/>
        <rFont val="Calibri"/>
        <family val="2"/>
      </rPr>
      <t xml:space="preserve"> suprafata de 294,41 mp. Numarul de utilizatori ai cladirii este de 38 persoane, alcatuit din personalul medical si administrativ angajat in cadrul Statiei Tecuci.</t>
    </r>
  </si>
  <si>
    <r>
      <t xml:space="preserve">Eficienta energetica a cladirii Caminului Cultural din comuna Naruja, judetul Vrancea, corpul C1  prin  interventii la toate elementele componente ale cladirii (pereti exterior, plansee ce delimiteaza spatiile incalzite de cele neincalzite, instalatiile de incalzire /racire, producere apa calda). Imbunatatirea incadrarii acestei cladiri publice la clasele de performanta energetica de la clasa C la clasa A+ - suprafata de </t>
    </r>
    <r>
      <rPr>
        <sz val="11"/>
        <rFont val="Calibri"/>
        <family val="2"/>
      </rPr>
      <t xml:space="preserve"> 405,52 mp. De aceasta cladire va beneficia populatia comunei Naruja prin serviciile si actiunile sociale si culturale oferite in cadrul Caminului Cultural, peste 1800 de locuitori.</t>
    </r>
  </si>
  <si>
    <r>
      <t xml:space="preserve">Imbunatatirea performantelor energetice ale Spitalului Clinic Judetean de Urgenta „Sf. Apostol Andrei” Galati” prin reabilitarea termica a instalatiilor de prepararea a agentului termic, conductelor de distributie apa calda si apa calda menejera, reabilitarea grupurilor de circulatie a agentului termic si un sistem BMS integrat pentru intregul ansamblu centrala termica si cladire - suprafata </t>
    </r>
    <r>
      <rPr>
        <sz val="11"/>
        <rFont val="Calibri"/>
        <family val="2"/>
      </rPr>
      <t xml:space="preserve"> 24.268,75 mp. Numarul de utilizatori ai cladirii este de aprox 3500 persoane (personal administrativ si medical), pentru servicii medicale oferite la aprox 78000 pacienti din jud Gl si zonele adiacente.</t>
    </r>
    <r>
      <rPr>
        <sz val="11"/>
        <rFont val="Calibri"/>
        <family val="2"/>
      </rPr>
      <t xml:space="preserve">
</t>
    </r>
  </si>
  <si>
    <r>
      <t xml:space="preserve">Reducerea consumurilor energetice în exploatare ale clădirii Palatului Administrativ Constanta,  pentru asigurarea unui mediu sănătos, îmbunătățirea confortului clădirii, a condițiilor de igienă, a siguranței și calității aerului, în acord cu principiile stabilite la nivel Uiunii Europene în domeniul eficienței energetice - suprafata de </t>
    </r>
    <r>
      <rPr>
        <sz val="11"/>
        <rFont val="Calibri"/>
        <family val="2"/>
      </rPr>
      <t xml:space="preserve">9190,61 mp. </t>
    </r>
    <r>
      <rPr>
        <sz val="11"/>
        <rFont val="Calibri"/>
        <family val="2"/>
      </rPr>
      <t xml:space="preserve">
</t>
    </r>
  </si>
  <si>
    <r>
      <t>Cresterea eficientei energetice a cladirii Scolii din localitatea Fitionesti prin reducerea emisiilor de carbon, reducerea emisiilor de gaze cu efect de sera,  cresterea confortului termic precum si randamentul instalatiilor de incalzire si de iluminat - s</t>
    </r>
    <r>
      <rPr>
        <sz val="11"/>
        <rFont val="Calibri"/>
        <family val="2"/>
      </rPr>
      <t>uprafata de 929,90 mp. Numarul de utilizatori ai cladiri este de 118 persoane, din care 98 elevi.</t>
    </r>
  </si>
  <si>
    <r>
      <t>Imbunatatirea eficientei energetice, reducerea emisiilor de carbon si interventiile auxiliare aferente  Scolii Gimnaziale, comuna Vizantea - Livezi, judetul Vrancea - s</t>
    </r>
    <r>
      <rPr>
        <sz val="11"/>
        <rFont val="Calibri"/>
        <family val="2"/>
      </rPr>
      <t>uprafata de 828,91 mp. Numarul de utilizatori ai cladirii este de 103 elevi.</t>
    </r>
  </si>
  <si>
    <t>Unitatea Administrativ Teritorială Municipiul Ramnicu Sarat</t>
  </si>
  <si>
    <t>Unitatea Administrativ Teritorială Municipiul Galati</t>
  </si>
  <si>
    <t>Cresterea eficienței energetice a imobilului din str. Brăilei nr. 35 - Renovare energetică imobil str. Brăilei nr. 35</t>
  </si>
  <si>
    <t xml:space="preserve">Județul 
Galati, Regiunea Sud Est </t>
  </si>
  <si>
    <t xml:space="preserve">Județul 
Buzau, Regiunea Sud Est </t>
  </si>
  <si>
    <t>Renovarea cladirii Scolii gimnaziale nr. 1 din Municipiul Ramnicu Sarat, judetul Buzau</t>
  </si>
  <si>
    <t>Imbunătățirea eficienței energetice a clădirii cu destinație unitate de învățământ (Școala gimnazială nr.1) din municipiul Ramnicu Sarat, judetul Buzau, cu o suprafață construită de 2066 mp. Numarul de utilizatori ai cladiri este de 120 elevi, cadrele didactice, cadrele auxiliare / nedidactice.</t>
  </si>
  <si>
    <t>Creșterea eficienței energetice a imobilului cu o suprafață de 2700 mp situat în Municipiul Galați, str. Brăilei nr.35, prin promovarea tranziției către o energie curată, în scopul reducerii emisiilor de carbon. Numarul de utilizatori ai cladiri este de 250 angajați.</t>
  </si>
  <si>
    <t>Renovarea clădirii Liceului Teoretic Ștefan cel Mare, Municipiul Râmnicu Sărat, județul Buzău</t>
  </si>
  <si>
    <t>Imbunătățirea eficienței energetice a clădirii cu destinație unitate de învățământ ( Liceul Teoretic Ștefan cel Mare) din municipiul Ramnicu Sarat, judetul Buzau. Utilizatorii cladirii sunt elevii, cadrele didactice, cadrele auxiliare / nedidactice.</t>
  </si>
  <si>
    <t>Total valoare proiect (lei)</t>
  </si>
  <si>
    <t>Finantare nerambursabila (lei)</t>
  </si>
  <si>
    <t>Lista contracte semnate PR SE 2021-2027, apel PRSE/2.1/B/1/2023 - la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</si>
</sst>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2"/>
      <name val="Calibri"/>
      <family val="2"/>
    </font>
    <font>
      <sz val="12"/>
      <name val="Calibri"/>
      <family val="2"/>
    </font>
    <font>
      <sz val="10"/>
      <name val="Calibri"/>
      <family val="2"/>
    </font>
    <font>
      <sz val="11"/>
      <name val="Calibri"/>
      <family val="2"/>
    </font>
    <font>
      <b/>
      <sz val="11"/>
      <name val="Calibri"/>
      <family val="2"/>
    </font>
    <font>
      <strike/>
      <sz val="10"/>
      <name val="Calibri"/>
      <family val="2"/>
    </font>
    <font>
      <sz val="8"/>
      <name val="Calibri"/>
      <family val="2"/>
      <charset val="238"/>
    </font>
    <font>
      <sz val="11"/>
      <name val="Calibri"/>
      <family val="2"/>
    </font>
    <font>
      <sz val="11"/>
      <color theme="1"/>
      <name val="Calibri"/>
      <family val="2"/>
      <scheme val="minor"/>
    </font>
    <font>
      <b/>
      <sz val="11"/>
      <color theme="1"/>
      <name val="Calibri"/>
      <family val="2"/>
      <scheme val="minor"/>
    </font>
    <font>
      <sz val="12"/>
      <color theme="1"/>
      <name val="Calibri"/>
      <family val="2"/>
    </font>
    <font>
      <b/>
      <sz val="12"/>
      <color rgb="FF0070C0"/>
      <name val="Calibri"/>
      <family val="2"/>
    </font>
    <font>
      <b/>
      <sz val="11"/>
      <color rgb="FF0070C0"/>
      <name val="Calibri"/>
      <family val="2"/>
    </font>
    <font>
      <sz val="11"/>
      <name val="Calibri"/>
      <family val="2"/>
      <scheme val="minor"/>
    </font>
    <font>
      <sz val="11"/>
      <color rgb="FF000000"/>
      <name val="Calibri"/>
      <family val="2"/>
      <scheme val="minor"/>
    </font>
    <font>
      <sz val="11"/>
      <name val="Calibri"/>
      <family val="2"/>
      <charset val="238"/>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4">
    <xf numFmtId="0" fontId="0" fillId="0" borderId="0" xfId="0"/>
    <xf numFmtId="0" fontId="11" fillId="0" borderId="0" xfId="0" applyFont="1"/>
    <xf numFmtId="4" fontId="3"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0" xfId="0" applyFont="1"/>
    <xf numFmtId="0" fontId="0" fillId="0" borderId="0" xfId="0" applyFill="1"/>
    <xf numFmtId="9" fontId="9"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4" fontId="4" fillId="0"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9" fillId="0" borderId="0" xfId="0" applyFont="1" applyAlignment="1">
      <alignment horizontal="center" vertical="center"/>
    </xf>
    <xf numFmtId="4" fontId="15"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4" fontId="16"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4" fontId="0" fillId="2" borderId="1" xfId="0" applyNumberFormat="1" applyFill="1" applyBorder="1" applyAlignment="1">
      <alignment horizontal="center" vertical="center"/>
    </xf>
    <xf numFmtId="4" fontId="9"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9" fillId="0" borderId="1" xfId="0" applyFont="1" applyBorder="1" applyAlignment="1">
      <alignment vertical="center" wrapText="1"/>
    </xf>
    <xf numFmtId="4" fontId="9" fillId="0" borderId="1" xfId="0" applyNumberFormat="1" applyFont="1" applyBorder="1" applyAlignment="1">
      <alignment horizontal="center" vertical="center"/>
    </xf>
    <xf numFmtId="4" fontId="4" fillId="0" borderId="1" xfId="0" applyNumberFormat="1" applyFont="1" applyFill="1" applyBorder="1" applyAlignment="1">
      <alignment vertical="center" wrapText="1"/>
    </xf>
    <xf numFmtId="0" fontId="14" fillId="0" borderId="1"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xf numFmtId="0" fontId="12" fillId="0" borderId="0" xfId="0" applyFont="1" applyBorder="1" applyAlignment="1">
      <alignment horizontal="center"/>
    </xf>
    <xf numFmtId="0" fontId="12" fillId="0" borderId="0" xfId="0" applyFont="1" applyFill="1" applyBorder="1"/>
    <xf numFmtId="0" fontId="12" fillId="0" borderId="0" xfId="0" applyFont="1" applyBorder="1" applyAlignment="1">
      <alignment horizontal="center" vertical="top"/>
    </xf>
    <xf numFmtId="0" fontId="12" fillId="0" borderId="0" xfId="0" applyFont="1" applyFill="1" applyBorder="1" applyAlignment="1">
      <alignment horizontal="center" vertical="top"/>
    </xf>
    <xf numFmtId="0" fontId="11" fillId="0" borderId="0" xfId="0" applyFont="1" applyBorder="1"/>
    <xf numFmtId="0" fontId="4" fillId="0" borderId="0"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center" vertical="center"/>
    </xf>
    <xf numFmtId="0" fontId="11" fillId="0" borderId="0" xfId="0" applyFont="1" applyFill="1" applyBorder="1"/>
    <xf numFmtId="0" fontId="14" fillId="0" borderId="1" xfId="0" applyFont="1" applyBorder="1" applyAlignment="1">
      <alignment horizontal="center" wrapText="1"/>
    </xf>
    <xf numFmtId="0" fontId="14" fillId="0" borderId="1" xfId="0" applyFont="1" applyBorder="1" applyAlignment="1">
      <alignment horizontal="center" vertical="top" wrapText="1"/>
    </xf>
    <xf numFmtId="0" fontId="14" fillId="0" borderId="1" xfId="0" applyFont="1" applyFill="1" applyBorder="1" applyAlignment="1">
      <alignment horizontal="center" vertical="top" wrapText="1"/>
    </xf>
    <xf numFmtId="0" fontId="0" fillId="0" borderId="1" xfId="0" applyBorder="1"/>
    <xf numFmtId="0" fontId="0" fillId="0" borderId="1" xfId="0" applyBorder="1" applyAlignment="1">
      <alignment horizontal="center"/>
    </xf>
    <xf numFmtId="0" fontId="0" fillId="0" borderId="1" xfId="0" applyFill="1" applyBorder="1"/>
    <xf numFmtId="4" fontId="10" fillId="0" borderId="1" xfId="0" applyNumberFormat="1" applyFont="1" applyBorder="1" applyAlignment="1">
      <alignment horizontal="center" vertical="center"/>
    </xf>
    <xf numFmtId="0" fontId="0" fillId="0" borderId="1" xfId="0" applyBorder="1" applyAlignment="1">
      <alignment vertical="center"/>
    </xf>
    <xf numFmtId="9" fontId="14" fillId="0" borderId="1" xfId="0" applyNumberFormat="1" applyFont="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7" fillId="0" borderId="1" xfId="0" applyFont="1" applyBorder="1" applyAlignment="1">
      <alignment horizontal="center" vertical="center"/>
    </xf>
    <xf numFmtId="0" fontId="1" fillId="0" borderId="3" xfId="0" applyFont="1" applyBorder="1" applyAlignment="1">
      <alignment horizontal="left" vertical="top"/>
    </xf>
    <xf numFmtId="0" fontId="5" fillId="3" borderId="1" xfId="0" applyFont="1" applyFill="1" applyBorder="1" applyAlignment="1">
      <alignment horizontal="center" vertical="center" wrapText="1"/>
    </xf>
    <xf numFmtId="12" fontId="5"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12" fontId="4" fillId="3" borderId="1" xfId="0" applyNumberFormat="1" applyFont="1" applyFill="1" applyBorder="1" applyAlignment="1">
      <alignment horizontal="center" vertical="center" wrapText="1"/>
    </xf>
    <xf numFmtId="12" fontId="9"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workbookViewId="0">
      <pane ySplit="5" topLeftCell="A6" activePane="bottomLeft" state="frozen"/>
      <selection pane="bottomLeft" activeCell="E6" sqref="E6"/>
    </sheetView>
  </sheetViews>
  <sheetFormatPr defaultRowHeight="14.4" x14ac:dyDescent="0.3"/>
  <cols>
    <col min="1" max="1" width="3.5546875" style="10" customWidth="1"/>
    <col min="2" max="2" width="20.33203125" customWidth="1"/>
    <col min="3" max="3" width="17.109375" style="9" customWidth="1"/>
    <col min="4" max="4" width="27.33203125" customWidth="1"/>
    <col min="5" max="5" width="20.88671875" style="10" customWidth="1"/>
    <col min="6" max="6" width="33.109375" customWidth="1"/>
    <col min="7" max="7" width="90.88671875" style="9" customWidth="1"/>
    <col min="8" max="8" width="12.44140625" style="6" customWidth="1"/>
    <col min="9" max="9" width="12.44140625" customWidth="1"/>
    <col min="10" max="11" width="16.33203125" style="10" customWidth="1"/>
    <col min="12" max="12" width="12.44140625" customWidth="1"/>
    <col min="13" max="13" width="31.5546875" customWidth="1"/>
    <col min="14" max="14" width="16.33203125" style="10" customWidth="1"/>
    <col min="15" max="15" width="16.5546875" style="10" customWidth="1"/>
    <col min="16" max="16" width="17.5546875" style="6" customWidth="1"/>
    <col min="17" max="17" width="31.88671875" style="13" customWidth="1"/>
    <col min="18" max="18" width="51.5546875" customWidth="1"/>
    <col min="19" max="19" width="14.5546875" customWidth="1"/>
  </cols>
  <sheetData>
    <row r="1" spans="1:18" s="5" customFormat="1" ht="15.6" x14ac:dyDescent="0.3">
      <c r="A1" s="68" t="s">
        <v>66</v>
      </c>
      <c r="B1" s="68"/>
      <c r="C1" s="68"/>
      <c r="D1" s="68"/>
      <c r="E1" s="68"/>
      <c r="F1" s="68"/>
      <c r="G1" s="68"/>
      <c r="H1" s="68"/>
      <c r="I1" s="68"/>
      <c r="J1" s="68"/>
      <c r="K1" s="68"/>
      <c r="L1" s="68"/>
      <c r="M1" s="68"/>
      <c r="N1" s="68"/>
      <c r="O1" s="68"/>
      <c r="P1" s="68"/>
      <c r="Q1" s="68"/>
      <c r="R1" s="68"/>
    </row>
    <row r="2" spans="1:18" s="47" customFormat="1" ht="15.6" x14ac:dyDescent="0.3">
      <c r="A2" s="41"/>
      <c r="B2" s="42"/>
      <c r="C2" s="43"/>
      <c r="D2" s="42"/>
      <c r="E2" s="41"/>
      <c r="F2" s="42"/>
      <c r="G2" s="43"/>
      <c r="H2" s="44"/>
      <c r="I2" s="42"/>
      <c r="J2" s="41"/>
      <c r="K2" s="41"/>
      <c r="L2" s="42"/>
      <c r="M2" s="45"/>
      <c r="N2" s="41"/>
      <c r="O2" s="41"/>
      <c r="P2" s="46"/>
      <c r="Q2" s="41"/>
      <c r="R2" s="45"/>
    </row>
    <row r="3" spans="1:18" s="54" customFormat="1" ht="15.6" x14ac:dyDescent="0.3">
      <c r="A3" s="48"/>
      <c r="B3" s="49"/>
      <c r="C3" s="50"/>
      <c r="D3" s="49"/>
      <c r="E3" s="51"/>
      <c r="F3" s="49"/>
      <c r="G3" s="50"/>
      <c r="H3" s="49"/>
      <c r="I3" s="49"/>
      <c r="J3" s="51"/>
      <c r="K3" s="51"/>
      <c r="L3" s="49"/>
      <c r="M3" s="52"/>
      <c r="N3" s="53"/>
      <c r="O3" s="53"/>
      <c r="P3" s="52"/>
      <c r="Q3" s="53"/>
      <c r="R3" s="52"/>
    </row>
    <row r="4" spans="1:18" s="1" customFormat="1" ht="42.75" customHeight="1" x14ac:dyDescent="0.3">
      <c r="A4" s="69" t="s">
        <v>31</v>
      </c>
      <c r="B4" s="69" t="s">
        <v>3</v>
      </c>
      <c r="C4" s="69" t="s">
        <v>23</v>
      </c>
      <c r="D4" s="69" t="s">
        <v>4</v>
      </c>
      <c r="E4" s="69" t="s">
        <v>0</v>
      </c>
      <c r="F4" s="69" t="s">
        <v>7</v>
      </c>
      <c r="G4" s="69" t="s">
        <v>8</v>
      </c>
      <c r="H4" s="69" t="s">
        <v>5</v>
      </c>
      <c r="I4" s="69" t="s">
        <v>6</v>
      </c>
      <c r="J4" s="69" t="s">
        <v>64</v>
      </c>
      <c r="K4" s="69" t="s">
        <v>65</v>
      </c>
      <c r="L4" s="69" t="s">
        <v>9</v>
      </c>
      <c r="M4" s="69" t="s">
        <v>2</v>
      </c>
      <c r="N4" s="70" t="s">
        <v>1</v>
      </c>
      <c r="O4" s="71"/>
      <c r="P4" s="69" t="s">
        <v>11</v>
      </c>
      <c r="Q4" s="69" t="s">
        <v>13</v>
      </c>
      <c r="R4" s="69" t="s">
        <v>12</v>
      </c>
    </row>
    <row r="5" spans="1:18" s="1" customFormat="1" ht="33" customHeight="1" x14ac:dyDescent="0.3">
      <c r="A5" s="69"/>
      <c r="B5" s="69"/>
      <c r="C5" s="69"/>
      <c r="D5" s="69"/>
      <c r="E5" s="69"/>
      <c r="F5" s="69"/>
      <c r="G5" s="69"/>
      <c r="H5" s="69"/>
      <c r="I5" s="69"/>
      <c r="J5" s="69"/>
      <c r="K5" s="69"/>
      <c r="L5" s="69"/>
      <c r="M5" s="69"/>
      <c r="N5" s="72" t="s">
        <v>14</v>
      </c>
      <c r="O5" s="73" t="s">
        <v>15</v>
      </c>
      <c r="P5" s="69"/>
      <c r="Q5" s="69"/>
      <c r="R5" s="69"/>
    </row>
    <row r="6" spans="1:18" s="1" customFormat="1" ht="172.5" customHeight="1" x14ac:dyDescent="0.3">
      <c r="A6" s="8">
        <v>1</v>
      </c>
      <c r="B6" s="8" t="s">
        <v>16</v>
      </c>
      <c r="C6" s="8">
        <v>305708</v>
      </c>
      <c r="D6" s="27" t="s">
        <v>17</v>
      </c>
      <c r="E6" s="8" t="s">
        <v>19</v>
      </c>
      <c r="F6" s="26" t="s">
        <v>18</v>
      </c>
      <c r="G6" s="8" t="s">
        <v>45</v>
      </c>
      <c r="H6" s="35">
        <v>45366</v>
      </c>
      <c r="I6" s="30">
        <v>46081</v>
      </c>
      <c r="J6" s="4">
        <v>4313607.3499999996</v>
      </c>
      <c r="K6" s="36">
        <v>4098412.3</v>
      </c>
      <c r="L6" s="8" t="s">
        <v>10</v>
      </c>
      <c r="M6" s="27" t="s">
        <v>36</v>
      </c>
      <c r="N6" s="3">
        <v>0.85</v>
      </c>
      <c r="O6" s="16">
        <v>3554745.36</v>
      </c>
      <c r="P6" s="16" t="s">
        <v>22</v>
      </c>
      <c r="Q6" s="8" t="s">
        <v>21</v>
      </c>
      <c r="R6" s="4" t="s">
        <v>44</v>
      </c>
    </row>
    <row r="7" spans="1:18" ht="174" customHeight="1" x14ac:dyDescent="0.3">
      <c r="A7" s="27">
        <v>2</v>
      </c>
      <c r="B7" s="27" t="s">
        <v>16</v>
      </c>
      <c r="C7" s="8">
        <v>311384</v>
      </c>
      <c r="D7" s="27" t="s">
        <v>17</v>
      </c>
      <c r="E7" s="8" t="s">
        <v>19</v>
      </c>
      <c r="F7" s="37" t="s">
        <v>20</v>
      </c>
      <c r="G7" s="55" t="s">
        <v>46</v>
      </c>
      <c r="H7" s="22">
        <v>45371</v>
      </c>
      <c r="I7" s="24">
        <v>46081</v>
      </c>
      <c r="J7" s="38">
        <v>2791450</v>
      </c>
      <c r="K7" s="33">
        <v>2553628.14</v>
      </c>
      <c r="L7" s="8" t="s">
        <v>10</v>
      </c>
      <c r="M7" s="27" t="s">
        <v>36</v>
      </c>
      <c r="N7" s="63">
        <v>0.85</v>
      </c>
      <c r="O7" s="64">
        <v>2214881.5499999998</v>
      </c>
      <c r="P7" s="39" t="s">
        <v>22</v>
      </c>
      <c r="Q7" s="8" t="s">
        <v>21</v>
      </c>
      <c r="R7" s="4" t="s">
        <v>44</v>
      </c>
    </row>
    <row r="8" spans="1:18" s="10" customFormat="1" ht="123.75" customHeight="1" x14ac:dyDescent="0.3">
      <c r="A8" s="11">
        <v>3</v>
      </c>
      <c r="B8" s="8" t="s">
        <v>16</v>
      </c>
      <c r="C8" s="11">
        <v>318461</v>
      </c>
      <c r="D8" s="26" t="s">
        <v>17</v>
      </c>
      <c r="E8" s="12" t="s">
        <v>25</v>
      </c>
      <c r="F8" s="12" t="s">
        <v>24</v>
      </c>
      <c r="G8" s="56" t="s">
        <v>48</v>
      </c>
      <c r="H8" s="14">
        <v>45391</v>
      </c>
      <c r="I8" s="15">
        <v>46387</v>
      </c>
      <c r="J8" s="17">
        <v>3114290.59</v>
      </c>
      <c r="K8" s="32">
        <v>1992319.9</v>
      </c>
      <c r="L8" s="8" t="s">
        <v>10</v>
      </c>
      <c r="M8" s="8" t="s">
        <v>36</v>
      </c>
      <c r="N8" s="63">
        <v>0.85</v>
      </c>
      <c r="O8" s="65">
        <v>1728032.57</v>
      </c>
      <c r="P8" s="16" t="s">
        <v>22</v>
      </c>
      <c r="Q8" s="8" t="s">
        <v>21</v>
      </c>
      <c r="R8" s="4" t="s">
        <v>44</v>
      </c>
    </row>
    <row r="9" spans="1:18" s="18" customFormat="1" ht="105.75" customHeight="1" x14ac:dyDescent="0.3">
      <c r="A9" s="20">
        <v>4</v>
      </c>
      <c r="B9" s="8" t="s">
        <v>26</v>
      </c>
      <c r="C9" s="20">
        <v>302421</v>
      </c>
      <c r="D9" s="27" t="s">
        <v>17</v>
      </c>
      <c r="E9" s="21" t="s">
        <v>28</v>
      </c>
      <c r="F9" s="31" t="s">
        <v>27</v>
      </c>
      <c r="G9" s="57" t="s">
        <v>49</v>
      </c>
      <c r="H9" s="22">
        <v>45429</v>
      </c>
      <c r="I9" s="22">
        <v>46173</v>
      </c>
      <c r="J9" s="23">
        <v>3502660.43</v>
      </c>
      <c r="K9" s="33">
        <v>2363541.98</v>
      </c>
      <c r="L9" s="8" t="s">
        <v>10</v>
      </c>
      <c r="M9" s="8" t="s">
        <v>36</v>
      </c>
      <c r="N9" s="63">
        <v>0.85</v>
      </c>
      <c r="O9" s="64">
        <v>2050010.9</v>
      </c>
      <c r="P9" s="16" t="s">
        <v>29</v>
      </c>
      <c r="Q9" s="8" t="s">
        <v>21</v>
      </c>
      <c r="R9" s="4" t="s">
        <v>44</v>
      </c>
    </row>
    <row r="10" spans="1:18" ht="117.75" customHeight="1" x14ac:dyDescent="0.3">
      <c r="A10" s="12">
        <v>5</v>
      </c>
      <c r="B10" s="8" t="s">
        <v>26</v>
      </c>
      <c r="C10" s="12">
        <v>318101</v>
      </c>
      <c r="D10" s="25" t="s">
        <v>17</v>
      </c>
      <c r="E10" s="12" t="s">
        <v>25</v>
      </c>
      <c r="F10" s="28" t="s">
        <v>30</v>
      </c>
      <c r="G10" s="56" t="s">
        <v>50</v>
      </c>
      <c r="H10" s="24">
        <v>45441</v>
      </c>
      <c r="I10" s="24">
        <v>46265</v>
      </c>
      <c r="J10" s="19">
        <v>22802583.989999998</v>
      </c>
      <c r="K10" s="34">
        <v>11670036.73</v>
      </c>
      <c r="L10" s="8" t="s">
        <v>10</v>
      </c>
      <c r="M10" s="8" t="s">
        <v>36</v>
      </c>
      <c r="N10" s="63">
        <v>0.85</v>
      </c>
      <c r="O10" s="64">
        <v>10121970.630000001</v>
      </c>
      <c r="P10" s="16" t="s">
        <v>22</v>
      </c>
      <c r="Q10" s="8" t="s">
        <v>21</v>
      </c>
      <c r="R10" s="4" t="s">
        <v>44</v>
      </c>
    </row>
    <row r="11" spans="1:18" ht="117" customHeight="1" x14ac:dyDescent="0.3">
      <c r="A11" s="11">
        <v>6</v>
      </c>
      <c r="B11" s="8" t="s">
        <v>26</v>
      </c>
      <c r="C11" s="11">
        <v>305102</v>
      </c>
      <c r="D11" s="25" t="s">
        <v>17</v>
      </c>
      <c r="E11" s="12" t="s">
        <v>32</v>
      </c>
      <c r="F11" s="28" t="s">
        <v>33</v>
      </c>
      <c r="G11" s="40" t="s">
        <v>51</v>
      </c>
      <c r="H11" s="14">
        <v>45448</v>
      </c>
      <c r="I11" s="15">
        <v>46387</v>
      </c>
      <c r="J11" s="17">
        <v>56115866.880000003</v>
      </c>
      <c r="K11" s="32">
        <v>44265513.939999998</v>
      </c>
      <c r="L11" s="8" t="s">
        <v>10</v>
      </c>
      <c r="M11" s="8" t="s">
        <v>36</v>
      </c>
      <c r="N11" s="7">
        <v>0.85</v>
      </c>
      <c r="O11" s="29">
        <v>38393558.009999998</v>
      </c>
      <c r="P11" s="16" t="s">
        <v>34</v>
      </c>
      <c r="Q11" s="8" t="s">
        <v>21</v>
      </c>
      <c r="R11" s="4" t="s">
        <v>44</v>
      </c>
    </row>
    <row r="12" spans="1:18" ht="103.5" customHeight="1" x14ac:dyDescent="0.3">
      <c r="A12" s="11">
        <v>7</v>
      </c>
      <c r="B12" s="8" t="s">
        <v>26</v>
      </c>
      <c r="C12" s="11">
        <v>312787</v>
      </c>
      <c r="D12" s="25" t="s">
        <v>17</v>
      </c>
      <c r="E12" s="12" t="s">
        <v>37</v>
      </c>
      <c r="F12" s="28" t="s">
        <v>40</v>
      </c>
      <c r="G12" s="40" t="s">
        <v>47</v>
      </c>
      <c r="H12" s="14">
        <v>45462</v>
      </c>
      <c r="I12" s="15">
        <v>46203</v>
      </c>
      <c r="J12" s="17">
        <v>9674441.7400000002</v>
      </c>
      <c r="K12" s="32">
        <v>9348031.75</v>
      </c>
      <c r="L12" s="8" t="s">
        <v>10</v>
      </c>
      <c r="M12" s="8" t="s">
        <v>36</v>
      </c>
      <c r="N12" s="7">
        <v>0.85</v>
      </c>
      <c r="O12" s="29">
        <v>8107986.7199999997</v>
      </c>
      <c r="P12" s="2" t="s">
        <v>41</v>
      </c>
      <c r="Q12" s="8" t="s">
        <v>21</v>
      </c>
      <c r="R12" s="4" t="s">
        <v>44</v>
      </c>
    </row>
    <row r="13" spans="1:18" ht="113.25" customHeight="1" x14ac:dyDescent="0.3">
      <c r="A13" s="11">
        <v>8</v>
      </c>
      <c r="B13" s="8" t="s">
        <v>26</v>
      </c>
      <c r="C13" s="11">
        <v>318766</v>
      </c>
      <c r="D13" s="25" t="s">
        <v>17</v>
      </c>
      <c r="E13" s="12" t="s">
        <v>38</v>
      </c>
      <c r="F13" s="28" t="s">
        <v>39</v>
      </c>
      <c r="G13" s="56" t="s">
        <v>52</v>
      </c>
      <c r="H13" s="14">
        <v>45471</v>
      </c>
      <c r="I13" s="15">
        <v>46173</v>
      </c>
      <c r="J13" s="17">
        <v>7559044.0999999996</v>
      </c>
      <c r="K13" s="32">
        <v>6490080.5199999996</v>
      </c>
      <c r="L13" s="8" t="s">
        <v>10</v>
      </c>
      <c r="M13" s="8" t="s">
        <v>36</v>
      </c>
      <c r="N13" s="7">
        <v>0.85</v>
      </c>
      <c r="O13" s="29">
        <v>5629151.4699999997</v>
      </c>
      <c r="P13" s="16" t="s">
        <v>29</v>
      </c>
      <c r="Q13" s="8" t="s">
        <v>21</v>
      </c>
      <c r="R13" s="4" t="s">
        <v>44</v>
      </c>
    </row>
    <row r="14" spans="1:18" ht="74.25" customHeight="1" x14ac:dyDescent="0.3">
      <c r="A14" s="11">
        <v>9</v>
      </c>
      <c r="B14" s="8" t="s">
        <v>26</v>
      </c>
      <c r="C14" s="11">
        <v>318486</v>
      </c>
      <c r="D14" s="25" t="s">
        <v>17</v>
      </c>
      <c r="E14" s="40" t="s">
        <v>43</v>
      </c>
      <c r="F14" s="40" t="s">
        <v>42</v>
      </c>
      <c r="G14" s="56" t="s">
        <v>53</v>
      </c>
      <c r="H14" s="14">
        <v>45481</v>
      </c>
      <c r="I14" s="15">
        <v>46173</v>
      </c>
      <c r="J14" s="17">
        <v>10157557.109999999</v>
      </c>
      <c r="K14" s="32">
        <v>9755581.4600000009</v>
      </c>
      <c r="L14" s="8" t="s">
        <v>10</v>
      </c>
      <c r="M14" s="8" t="s">
        <v>36</v>
      </c>
      <c r="N14" s="7">
        <v>0.85</v>
      </c>
      <c r="O14" s="29">
        <v>8461473.7100000009</v>
      </c>
      <c r="P14" s="16" t="s">
        <v>29</v>
      </c>
      <c r="Q14" s="8" t="s">
        <v>21</v>
      </c>
      <c r="R14" s="4" t="s">
        <v>44</v>
      </c>
    </row>
    <row r="15" spans="1:18" ht="69.75" customHeight="1" x14ac:dyDescent="0.3">
      <c r="A15" s="11">
        <v>10</v>
      </c>
      <c r="B15" s="8" t="s">
        <v>26</v>
      </c>
      <c r="C15" s="11">
        <v>319809</v>
      </c>
      <c r="D15" s="25" t="s">
        <v>17</v>
      </c>
      <c r="E15" s="40" t="s">
        <v>54</v>
      </c>
      <c r="F15" s="40" t="s">
        <v>59</v>
      </c>
      <c r="G15" s="56" t="s">
        <v>60</v>
      </c>
      <c r="H15" s="14">
        <v>45530</v>
      </c>
      <c r="I15" s="15">
        <v>46203</v>
      </c>
      <c r="J15" s="17">
        <v>10938853.59</v>
      </c>
      <c r="K15" s="32">
        <v>10221936.640000001</v>
      </c>
      <c r="L15" s="8" t="s">
        <v>10</v>
      </c>
      <c r="M15" s="8" t="s">
        <v>36</v>
      </c>
      <c r="N15" s="7">
        <v>0.85</v>
      </c>
      <c r="O15" s="29">
        <v>8865965.4499999993</v>
      </c>
      <c r="P15" s="16" t="s">
        <v>58</v>
      </c>
      <c r="Q15" s="8" t="s">
        <v>21</v>
      </c>
      <c r="R15" s="4" t="s">
        <v>44</v>
      </c>
    </row>
    <row r="16" spans="1:18" ht="63.75" customHeight="1" x14ac:dyDescent="0.3">
      <c r="A16" s="11">
        <v>11</v>
      </c>
      <c r="B16" s="8" t="s">
        <v>26</v>
      </c>
      <c r="C16" s="11">
        <v>319058</v>
      </c>
      <c r="D16" s="25" t="s">
        <v>17</v>
      </c>
      <c r="E16" s="40" t="s">
        <v>55</v>
      </c>
      <c r="F16" s="40" t="s">
        <v>56</v>
      </c>
      <c r="G16" s="56" t="s">
        <v>61</v>
      </c>
      <c r="H16" s="14">
        <v>45532</v>
      </c>
      <c r="I16" s="15">
        <v>45930</v>
      </c>
      <c r="J16" s="17">
        <v>14710333.279999999</v>
      </c>
      <c r="K16" s="32">
        <v>11507911.15</v>
      </c>
      <c r="L16" s="8" t="s">
        <v>10</v>
      </c>
      <c r="M16" s="8" t="s">
        <v>36</v>
      </c>
      <c r="N16" s="7">
        <v>0.85</v>
      </c>
      <c r="O16" s="67">
        <v>9981351.5099999998</v>
      </c>
      <c r="P16" s="16" t="s">
        <v>57</v>
      </c>
      <c r="Q16" s="8" t="s">
        <v>21</v>
      </c>
      <c r="R16" s="4" t="s">
        <v>44</v>
      </c>
    </row>
    <row r="17" spans="1:18" ht="63.75" customHeight="1" x14ac:dyDescent="0.3">
      <c r="A17" s="11">
        <v>12</v>
      </c>
      <c r="B17" s="8" t="s">
        <v>26</v>
      </c>
      <c r="C17" s="11">
        <v>318150</v>
      </c>
      <c r="D17" s="25" t="s">
        <v>17</v>
      </c>
      <c r="E17" s="40" t="s">
        <v>54</v>
      </c>
      <c r="F17" s="40" t="s">
        <v>62</v>
      </c>
      <c r="G17" s="56" t="s">
        <v>63</v>
      </c>
      <c r="H17" s="14">
        <v>45547</v>
      </c>
      <c r="I17" s="15">
        <v>46203</v>
      </c>
      <c r="J17" s="17">
        <v>11070292.279999999</v>
      </c>
      <c r="K17" s="32">
        <v>10361237.869999999</v>
      </c>
      <c r="L17" s="8" t="s">
        <v>10</v>
      </c>
      <c r="M17" s="8" t="s">
        <v>36</v>
      </c>
      <c r="N17" s="7">
        <v>0.85</v>
      </c>
      <c r="O17" s="67">
        <v>8986787.9499999993</v>
      </c>
      <c r="P17" s="16" t="s">
        <v>58</v>
      </c>
      <c r="Q17" s="8" t="s">
        <v>21</v>
      </c>
      <c r="R17" s="4" t="s">
        <v>44</v>
      </c>
    </row>
    <row r="18" spans="1:18" ht="63" customHeight="1" x14ac:dyDescent="0.3">
      <c r="A18" s="11"/>
      <c r="B18" s="58"/>
      <c r="C18" s="59"/>
      <c r="D18" s="58"/>
      <c r="E18" s="11"/>
      <c r="F18" s="58"/>
      <c r="G18" s="59"/>
      <c r="H18" s="60"/>
      <c r="I18" s="66" t="s">
        <v>35</v>
      </c>
      <c r="J18" s="61">
        <f>SUM(J6:J17)</f>
        <v>156750981.34</v>
      </c>
      <c r="K18" s="61">
        <f>SUM(K6:K17)</f>
        <v>124628232.38000001</v>
      </c>
      <c r="L18" s="61"/>
      <c r="M18" s="61"/>
      <c r="N18" s="61"/>
      <c r="O18" s="61">
        <f>SUM(O6:O17)</f>
        <v>108095915.83</v>
      </c>
      <c r="P18" s="60"/>
      <c r="Q18" s="62"/>
      <c r="R18" s="58"/>
    </row>
  </sheetData>
  <protectedRanges>
    <protectedRange sqref="H4:I6 L4:L17" name="maria" securityDescriptor="O:WDG:WDD:(A;;CC;;;S-1-5-21-3048853270-2157241324-869001692-3245)(A;;CC;;;S-1-5-21-3048853270-2157241324-869001692-1007)"/>
    <protectedRange sqref="J4:K5" name="maria_1" securityDescriptor="O:WDG:WDD:(A;;CC;;;S-1-5-21-3048853270-2157241324-869001692-3245)(A;;CC;;;S-1-5-21-3048853270-2157241324-869001692-1007)"/>
  </protectedRanges>
  <autoFilter ref="A4:R5">
    <filterColumn colId="13" showButton="0"/>
  </autoFilter>
  <mergeCells count="18">
    <mergeCell ref="A1:R1"/>
    <mergeCell ref="N4:O4"/>
    <mergeCell ref="F4:F5"/>
    <mergeCell ref="H4:H5"/>
    <mergeCell ref="I4:I5"/>
    <mergeCell ref="J4:J5"/>
    <mergeCell ref="L4:L5"/>
    <mergeCell ref="M4:M5"/>
    <mergeCell ref="G4:G5"/>
    <mergeCell ref="P4:P5"/>
    <mergeCell ref="Q4:Q5"/>
    <mergeCell ref="R4:R5"/>
    <mergeCell ref="A4:A5"/>
    <mergeCell ref="B4:B5"/>
    <mergeCell ref="C4:C5"/>
    <mergeCell ref="D4:D5"/>
    <mergeCell ref="E4:E5"/>
    <mergeCell ref="K4:K5"/>
  </mergeCells>
  <phoneticPr fontId="7" type="noConversion"/>
  <pageMargins left="0.25" right="0.25"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B Contracte semnate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2024-11-06T13:48:43Z</dcterms:modified>
</cp:coreProperties>
</file>